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Act 455 of 2024 - Mental Health Transparency Report\"/>
    </mc:Choice>
  </mc:AlternateContent>
  <bookViews>
    <workbookView xWindow="0" yWindow="0" windowWidth="19200" windowHeight="6225" tabRatio="805" firstSheet="1" activeTab="1"/>
  </bookViews>
  <sheets>
    <sheet name="Summary A-H" sheetId="15" state="hidden" r:id="rId1"/>
    <sheet name="Instructions" sheetId="17" r:id="rId2"/>
    <sheet name="Total Funding Summary" sheetId="6" r:id="rId3"/>
    <sheet name="Program 1" sheetId="7" r:id="rId4"/>
    <sheet name="Program 2" sheetId="18" r:id="rId5"/>
    <sheet name="Program 3" sheetId="19" r:id="rId6"/>
    <sheet name="Program 4" sheetId="20" r:id="rId7"/>
    <sheet name="Program 5" sheetId="21" r:id="rId8"/>
    <sheet name="Program 6" sheetId="22" r:id="rId9"/>
    <sheet name="Program 7" sheetId="23" r:id="rId10"/>
    <sheet name="Program 8" sheetId="24" r:id="rId11"/>
    <sheet name="Program 9" sheetId="25" r:id="rId12"/>
    <sheet name="Program 10" sheetId="26" r:id="rId13"/>
  </sheets>
  <definedNames>
    <definedName name="_xlnm.Print_Area" localSheetId="1">Instructions!$A$1:$I$29</definedName>
    <definedName name="_xlnm.Print_Area" localSheetId="3">'Program 1'!$A$1:$D$87</definedName>
    <definedName name="_xlnm.Print_Area" localSheetId="12">'Program 10'!$A$1:$D$87</definedName>
    <definedName name="_xlnm.Print_Area" localSheetId="4">'Program 2'!$A$1:$D$87</definedName>
    <definedName name="_xlnm.Print_Area" localSheetId="5">'Program 3'!$A$1:$D$87</definedName>
    <definedName name="_xlnm.Print_Area" localSheetId="6">'Program 4'!$A$1:$D$87</definedName>
    <definedName name="_xlnm.Print_Area" localSheetId="7">'Program 5'!$A$1:$D$87</definedName>
    <definedName name="_xlnm.Print_Area" localSheetId="8">'Program 6'!$A$1:$D$87</definedName>
    <definedName name="_xlnm.Print_Area" localSheetId="9">'Program 7'!$A$1:$D$87</definedName>
    <definedName name="_xlnm.Print_Area" localSheetId="10">'Program 8'!$A$1:$D$87</definedName>
    <definedName name="_xlnm.Print_Area" localSheetId="11">'Program 9'!$A$1:$D$87</definedName>
    <definedName name="_xlnm.Print_Area" localSheetId="0">'Summary A-H'!$A$1:$D$36</definedName>
    <definedName name="_xlnm.Print_Area" localSheetId="2">'Total Funding Summary'!$A$1:$C$38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6" l="1"/>
  <c r="C38" i="25"/>
  <c r="C38" i="23"/>
  <c r="C38" i="7"/>
  <c r="C38" i="18"/>
  <c r="C38" i="19"/>
  <c r="C38" i="20"/>
  <c r="C38" i="21"/>
  <c r="C38" i="22"/>
  <c r="C38" i="24"/>
  <c r="C38" i="26"/>
  <c r="B35" i="6"/>
  <c r="B36" i="6"/>
  <c r="B37" i="6"/>
  <c r="B34" i="6"/>
  <c r="B7" i="6"/>
  <c r="B8" i="6"/>
  <c r="B9" i="6"/>
  <c r="B10" i="6"/>
  <c r="B6" i="6"/>
  <c r="B29" i="6"/>
  <c r="B28" i="6"/>
  <c r="B26" i="6"/>
  <c r="B25" i="6"/>
  <c r="B24" i="6"/>
  <c r="B23" i="6"/>
  <c r="B21" i="6"/>
  <c r="B20" i="6"/>
  <c r="B19" i="6"/>
  <c r="B16" i="6"/>
  <c r="B17" i="6"/>
  <c r="B15" i="6"/>
  <c r="B22" i="6" l="1"/>
  <c r="B3" i="17"/>
  <c r="C30" i="26" l="1"/>
  <c r="C27" i="26"/>
  <c r="C33" i="26" s="1"/>
  <c r="C22" i="26"/>
  <c r="C18" i="26"/>
  <c r="C11" i="26"/>
  <c r="C30" i="25"/>
  <c r="C27" i="25"/>
  <c r="C33" i="25" s="1"/>
  <c r="C22" i="25"/>
  <c r="C18" i="25"/>
  <c r="C11" i="25"/>
  <c r="B4" i="17"/>
  <c r="C1" i="25"/>
  <c r="C1" i="26" l="1"/>
  <c r="B27" i="6"/>
  <c r="B30" i="6"/>
  <c r="C30" i="24"/>
  <c r="C27" i="24"/>
  <c r="C33" i="24" s="1"/>
  <c r="C22" i="24"/>
  <c r="C18" i="24"/>
  <c r="C11" i="24"/>
  <c r="C30" i="23"/>
  <c r="C27" i="23"/>
  <c r="C33" i="23" s="1"/>
  <c r="C22" i="23"/>
  <c r="C18" i="23"/>
  <c r="C11" i="23"/>
  <c r="C30" i="22"/>
  <c r="C27" i="22"/>
  <c r="C22" i="22"/>
  <c r="C18" i="22"/>
  <c r="C33" i="22" s="1"/>
  <c r="C11" i="22"/>
  <c r="C30" i="21"/>
  <c r="C27" i="21"/>
  <c r="C22" i="21"/>
  <c r="C18" i="21"/>
  <c r="C33" i="21" s="1"/>
  <c r="C11" i="21"/>
  <c r="C30" i="20"/>
  <c r="C27" i="20"/>
  <c r="C33" i="20" s="1"/>
  <c r="C22" i="20"/>
  <c r="C18" i="20"/>
  <c r="C11" i="20"/>
  <c r="C30" i="19"/>
  <c r="C27" i="19"/>
  <c r="C33" i="19" s="1"/>
  <c r="C22" i="19"/>
  <c r="C18" i="19"/>
  <c r="C11" i="19"/>
  <c r="C30" i="18"/>
  <c r="C27" i="18"/>
  <c r="C22" i="18"/>
  <c r="C18" i="18"/>
  <c r="C11" i="18"/>
  <c r="C33" i="18" l="1"/>
  <c r="B2" i="6"/>
  <c r="C33" i="7"/>
  <c r="C2" i="25" l="1"/>
  <c r="C2" i="26"/>
  <c r="C1" i="22"/>
  <c r="C1" i="19"/>
  <c r="C1" i="24"/>
  <c r="C1" i="21"/>
  <c r="C1" i="18"/>
  <c r="C1" i="7"/>
  <c r="C1" i="23"/>
  <c r="C1" i="20"/>
  <c r="C2" i="22"/>
  <c r="C2" i="19"/>
  <c r="C2" i="24"/>
  <c r="C2" i="21"/>
  <c r="C2" i="18"/>
  <c r="C2" i="7"/>
  <c r="C2" i="23"/>
  <c r="C2" i="20"/>
  <c r="B1" i="6"/>
  <c r="C36" i="15"/>
  <c r="C35" i="15"/>
  <c r="C34" i="15"/>
  <c r="C33" i="15"/>
  <c r="C28" i="15"/>
  <c r="C27" i="15"/>
  <c r="C25" i="15"/>
  <c r="C24" i="15"/>
  <c r="C23" i="15"/>
  <c r="C26" i="15" s="1"/>
  <c r="C22" i="15"/>
  <c r="C20" i="15"/>
  <c r="C19" i="15"/>
  <c r="C18" i="15"/>
  <c r="C16" i="15"/>
  <c r="C15" i="15"/>
  <c r="C14" i="15"/>
  <c r="C6" i="15"/>
  <c r="C7" i="15"/>
  <c r="C8" i="15"/>
  <c r="C9" i="15"/>
  <c r="C5" i="15"/>
  <c r="C29" i="15" l="1"/>
  <c r="C17" i="15"/>
  <c r="C10" i="15"/>
  <c r="C21" i="15"/>
  <c r="C32" i="15" l="1"/>
  <c r="C30" i="7" l="1"/>
  <c r="C27" i="7"/>
  <c r="C22" i="7"/>
  <c r="C18" i="7"/>
  <c r="C11" i="7"/>
  <c r="B18" i="6" l="1"/>
  <c r="B11" i="6"/>
  <c r="B33" i="6" l="1"/>
</calcChain>
</file>

<file path=xl/sharedStrings.xml><?xml version="1.0" encoding="utf-8"?>
<sst xmlns="http://schemas.openxmlformats.org/spreadsheetml/2006/main" count="1107" uniqueCount="297">
  <si>
    <t>Salaries</t>
  </si>
  <si>
    <t>Related Benefits</t>
  </si>
  <si>
    <t>Travel</t>
  </si>
  <si>
    <t>Commitment Item Category</t>
  </si>
  <si>
    <t>Other Compensation</t>
  </si>
  <si>
    <t>Total Personal Services</t>
  </si>
  <si>
    <t>Operating Services</t>
  </si>
  <si>
    <t>Supplies</t>
  </si>
  <si>
    <t>Total Operating Services</t>
  </si>
  <si>
    <t>Professional Services</t>
  </si>
  <si>
    <t>Other Charges</t>
  </si>
  <si>
    <t>Debt Service</t>
  </si>
  <si>
    <t>Interagency Transfers</t>
  </si>
  <si>
    <t>Total O/C, Debt Service, and IAT</t>
  </si>
  <si>
    <t>TOTAL AUTHORIZED T.O. FTE POSITIONS</t>
  </si>
  <si>
    <t>CLASSIFIED POSITIONS</t>
  </si>
  <si>
    <t xml:space="preserve">UNCLASSIFIED POSITIONS  </t>
  </si>
  <si>
    <t>TOTAL EXPENDITURES</t>
  </si>
  <si>
    <t>Means of Finance</t>
  </si>
  <si>
    <t>Acquistions</t>
  </si>
  <si>
    <t>Major Repairs</t>
  </si>
  <si>
    <t>Total Acqusitions and Major Repairs</t>
  </si>
  <si>
    <t>Expenditures</t>
  </si>
  <si>
    <t>5110000</t>
  </si>
  <si>
    <t>5120000</t>
  </si>
  <si>
    <t>5130000</t>
  </si>
  <si>
    <t>5200000</t>
  </si>
  <si>
    <t>5300000</t>
  </si>
  <si>
    <t>5400000</t>
  </si>
  <si>
    <t>5500000</t>
  </si>
  <si>
    <t>5600000</t>
  </si>
  <si>
    <t>5910000</t>
  </si>
  <si>
    <t>5950000</t>
  </si>
  <si>
    <t>5700000</t>
  </si>
  <si>
    <t>5800000</t>
  </si>
  <si>
    <t>CLASS</t>
  </si>
  <si>
    <t>UNCLASS</t>
  </si>
  <si>
    <t>OC</t>
  </si>
  <si>
    <t>NON-TO</t>
  </si>
  <si>
    <t>TOTAL NON-T.O. FTE POSITIONS</t>
  </si>
  <si>
    <t>TOTAL AUTHORIZED OTHER CHARGES POSITIONS</t>
  </si>
  <si>
    <t>Total Reduction Summary</t>
  </si>
  <si>
    <t>EO JML 24-11 Addendum #6 Summary</t>
  </si>
  <si>
    <t>State General Fund (Direct)</t>
  </si>
  <si>
    <t>Fees and Self-generated Revenues</t>
  </si>
  <si>
    <t>Statutory Dedications</t>
  </si>
  <si>
    <t>Federal Funds</t>
  </si>
  <si>
    <t>Total Means of Finance</t>
  </si>
  <si>
    <t>Total Funding Summary</t>
  </si>
  <si>
    <t>Department</t>
  </si>
  <si>
    <t>Agency</t>
  </si>
  <si>
    <t>Additional Detail</t>
  </si>
  <si>
    <t>Agency Schedule Number</t>
  </si>
  <si>
    <t>Agency Name</t>
  </si>
  <si>
    <t>OPB Dept</t>
  </si>
  <si>
    <t>01A</t>
  </si>
  <si>
    <t>Executive Department</t>
  </si>
  <si>
    <t>Executive Office</t>
  </si>
  <si>
    <t>Office of Indian Affairs</t>
  </si>
  <si>
    <t>Office of Inspector General</t>
  </si>
  <si>
    <t>Mental Health Advocacy Service</t>
  </si>
  <si>
    <t>Louisiana Tax Commission</t>
  </si>
  <si>
    <t>Division of Administration</t>
  </si>
  <si>
    <t>Coastal Protection and Restoration Authority</t>
  </si>
  <si>
    <t>Office of Homeland Security &amp; Emergency Preparedness</t>
  </si>
  <si>
    <t>Department of Military Affairs</t>
  </si>
  <si>
    <t>Office of the State Public Defender</t>
  </si>
  <si>
    <t>Louisiana Stadium and Exposition District</t>
  </si>
  <si>
    <t>Louisiana Commission on Law Enforcement</t>
  </si>
  <si>
    <t>Office of Elderly Affairs</t>
  </si>
  <si>
    <t>Louisiana State Racing Commission</t>
  </si>
  <si>
    <t>Office of Financial Institutions</t>
  </si>
  <si>
    <t>03A</t>
  </si>
  <si>
    <t>Department of Veterans Affairs</t>
  </si>
  <si>
    <t>Louisiana War Veterans Home</t>
  </si>
  <si>
    <t>Northeast Louisiana War Veterans Home</t>
  </si>
  <si>
    <t>Southwest Louisiana War Veterans Home</t>
  </si>
  <si>
    <t>Northwest Louisiana War Veterans Home</t>
  </si>
  <si>
    <t>Southeast Louisiana War Veterans Homes</t>
  </si>
  <si>
    <t>04A</t>
  </si>
  <si>
    <t>Secretary of State</t>
  </si>
  <si>
    <t>04B</t>
  </si>
  <si>
    <t>Office of the Attorney General</t>
  </si>
  <si>
    <t>04C</t>
  </si>
  <si>
    <t>Lieutenant Governor</t>
  </si>
  <si>
    <t>04D</t>
  </si>
  <si>
    <t>State Treasurer</t>
  </si>
  <si>
    <t>04E</t>
  </si>
  <si>
    <t>Public Service Commission</t>
  </si>
  <si>
    <t>04F</t>
  </si>
  <si>
    <t>Agriculture and Forestry</t>
  </si>
  <si>
    <t>04G</t>
  </si>
  <si>
    <t>Commissioner of Insurance</t>
  </si>
  <si>
    <t>05A</t>
  </si>
  <si>
    <t>Louisiana Economic Development</t>
  </si>
  <si>
    <t>Office of the Secretary</t>
  </si>
  <si>
    <t>Office of Business Development</t>
  </si>
  <si>
    <t>06A</t>
  </si>
  <si>
    <t>Department of Culture Recreation and Tourism</t>
  </si>
  <si>
    <t>Office of the State Library of Louisiana</t>
  </si>
  <si>
    <t>Office of State Museum</t>
  </si>
  <si>
    <t>Office of State Parks</t>
  </si>
  <si>
    <t>Office of Cultural Development</t>
  </si>
  <si>
    <t>Office of Tourism</t>
  </si>
  <si>
    <t>07A</t>
  </si>
  <si>
    <t>Department of Transportation and Development</t>
  </si>
  <si>
    <t>Administration</t>
  </si>
  <si>
    <t>Engineering and Operations</t>
  </si>
  <si>
    <t>08A</t>
  </si>
  <si>
    <t>Corrections Services</t>
  </si>
  <si>
    <t>Corrections - Administration</t>
  </si>
  <si>
    <t>Louisiana State Penitentiary</t>
  </si>
  <si>
    <t>Raymond Laborde Correctional Center</t>
  </si>
  <si>
    <t>Louisiana Correctional Institute for Women</t>
  </si>
  <si>
    <t>Winn Correctional Center</t>
  </si>
  <si>
    <t>Allen Correctional Center</t>
  </si>
  <si>
    <t>Dixon Correctional Institute</t>
  </si>
  <si>
    <t>Elayn Hunt Correctional Center</t>
  </si>
  <si>
    <t>David Wade Correctional Center</t>
  </si>
  <si>
    <t>Adult Probation and Parole</t>
  </si>
  <si>
    <t>B.B. Sixty Rayburn Correctional Center</t>
  </si>
  <si>
    <t>08B</t>
  </si>
  <si>
    <t>Public Safety Services</t>
  </si>
  <si>
    <t>Office of Management and Finance</t>
  </si>
  <si>
    <t>Office of State Police</t>
  </si>
  <si>
    <t>Office of Motor Vehicles</t>
  </si>
  <si>
    <t>Office of State Fire Marshal</t>
  </si>
  <si>
    <t>Louisiana Gaming Control Board</t>
  </si>
  <si>
    <t>Liquefied Petroleum Gas Commission</t>
  </si>
  <si>
    <t>Louisiana Highway Safety Commission</t>
  </si>
  <si>
    <t>08C</t>
  </si>
  <si>
    <t>Youth Services</t>
  </si>
  <si>
    <t>Office of Juvenile Justice</t>
  </si>
  <si>
    <t>09A</t>
  </si>
  <si>
    <t>Louisiana Department of Health</t>
  </si>
  <si>
    <t>Jefferson Parish Human Services Authority</t>
  </si>
  <si>
    <t>Florida Parishes Human Services Authority</t>
  </si>
  <si>
    <t>Capital Area Human Services District</t>
  </si>
  <si>
    <t>Developmental Disabilities Council</t>
  </si>
  <si>
    <t>Metropolitan Human Services District</t>
  </si>
  <si>
    <t>Medical Vendor Administration</t>
  </si>
  <si>
    <t>Medical Vendor Payments</t>
  </si>
  <si>
    <t>South Central Louisiana Human Services Authority</t>
  </si>
  <si>
    <t>Northeast Delta Human Services Authority</t>
  </si>
  <si>
    <t>Office of Aging and Adult Services</t>
  </si>
  <si>
    <t>Louisiana Emergency Response Network Board</t>
  </si>
  <si>
    <t>Acadiana Area Human Services District</t>
  </si>
  <si>
    <t>Office of Public Health</t>
  </si>
  <si>
    <t>Office of Surgeon General</t>
  </si>
  <si>
    <t>Office of Behavioral Health</t>
  </si>
  <si>
    <t>Office for Citizens w/Developmental Disabilities</t>
  </si>
  <si>
    <t>Office on Women's Health and Community Health</t>
  </si>
  <si>
    <t>Imperial Calcasieu Human Services Authority</t>
  </si>
  <si>
    <t>Central Louisiana Human Services District</t>
  </si>
  <si>
    <t>Northwest Louisiana Human Services District</t>
  </si>
  <si>
    <t>10A</t>
  </si>
  <si>
    <t>Department of Children and Family Services</t>
  </si>
  <si>
    <t>DCFS - Office for Children and Family Services</t>
  </si>
  <si>
    <t>11A</t>
  </si>
  <si>
    <t>Department of Energy and Natural Resources</t>
  </si>
  <si>
    <t>Office of Conservation</t>
  </si>
  <si>
    <t>12A</t>
  </si>
  <si>
    <t>Department of Revenue</t>
  </si>
  <si>
    <t>Office of Revenue</t>
  </si>
  <si>
    <t>13A</t>
  </si>
  <si>
    <t>Department of Environmental Quality</t>
  </si>
  <si>
    <t>Office of Environmental Quality</t>
  </si>
  <si>
    <t>14A</t>
  </si>
  <si>
    <t>Louisiana Workforce Commission</t>
  </si>
  <si>
    <t>Workforce Support and Training</t>
  </si>
  <si>
    <t>16A</t>
  </si>
  <si>
    <t>Department of Wildlife and Fisheries</t>
  </si>
  <si>
    <t>Wildlife and Fisheries Management and Finance</t>
  </si>
  <si>
    <t>Office of Wildlife</t>
  </si>
  <si>
    <t>Office of Fisheries</t>
  </si>
  <si>
    <t>17A</t>
  </si>
  <si>
    <t>Department of Civil Service</t>
  </si>
  <si>
    <t>State Civil Service</t>
  </si>
  <si>
    <t>Municipal Fire and Police Civil Service</t>
  </si>
  <si>
    <t>Ethics Administration</t>
  </si>
  <si>
    <t>State Police Commission</t>
  </si>
  <si>
    <t>Board of Tax Appeals</t>
  </si>
  <si>
    <t>19A</t>
  </si>
  <si>
    <t>Higher Education</t>
  </si>
  <si>
    <t>LSU System</t>
  </si>
  <si>
    <t>Southern University System</t>
  </si>
  <si>
    <t>University of Louisiana System</t>
  </si>
  <si>
    <t>LA Community &amp; Technical Colleges System</t>
  </si>
  <si>
    <t>Board of Regents</t>
  </si>
  <si>
    <t>19B</t>
  </si>
  <si>
    <t>Special Schools and Commissions</t>
  </si>
  <si>
    <t>Special School District</t>
  </si>
  <si>
    <t>Louisiana School for Math</t>
  </si>
  <si>
    <t>Thrive Academy</t>
  </si>
  <si>
    <t>Ecole Pointe-Au-Chien</t>
  </si>
  <si>
    <t>Louisiana Educational TV Authority</t>
  </si>
  <si>
    <t>Board of Elementary &amp; Secondary Education</t>
  </si>
  <si>
    <t>New Orleans Center for the Creative Arts</t>
  </si>
  <si>
    <t>19D</t>
  </si>
  <si>
    <t>Department of Education</t>
  </si>
  <si>
    <t>State Activities</t>
  </si>
  <si>
    <t>Subgrantee Assistance</t>
  </si>
  <si>
    <t>Recovery School District</t>
  </si>
  <si>
    <t>Minimum Foundation Program</t>
  </si>
  <si>
    <t>Non-Public Educational Assistance</t>
  </si>
  <si>
    <t>19E</t>
  </si>
  <si>
    <t>LSU Health Care Services Division</t>
  </si>
  <si>
    <t>LA Health Care Services Division</t>
  </si>
  <si>
    <t>20A</t>
  </si>
  <si>
    <t>Other Requirements</t>
  </si>
  <si>
    <t>Local Housing of State Adult Offenders</t>
  </si>
  <si>
    <t>Local Housing of State Juvenile Offenders</t>
  </si>
  <si>
    <t>Sales Tax Dedications</t>
  </si>
  <si>
    <t>Parish Transportation</t>
  </si>
  <si>
    <t>Interim Emergency Board</t>
  </si>
  <si>
    <t>District Attorneys &amp; Assistant District Attorney</t>
  </si>
  <si>
    <t>Corrections Debt Service</t>
  </si>
  <si>
    <t>Video Draw Poker - Local Government Aid</t>
  </si>
  <si>
    <t>Unclaimed Property Leverage Fund</t>
  </si>
  <si>
    <t>Sports Wagering Allocation Fund</t>
  </si>
  <si>
    <t>Higher Education - Debt Service and Maintenance</t>
  </si>
  <si>
    <t>LA Economic Dev -Debt Service</t>
  </si>
  <si>
    <t>Two Percent Fire Insurance Fund</t>
  </si>
  <si>
    <t>Governor's Conferences and Interstate Compacts</t>
  </si>
  <si>
    <t>Dept. Of Revenue - Prepaid Wireless Tele 911 Service</t>
  </si>
  <si>
    <t>Emergency Medical Services-Parishes &amp; Municip</t>
  </si>
  <si>
    <t>Agriculture and Forestry - Pass Through Funds</t>
  </si>
  <si>
    <t>State Aid to Local Government Entities</t>
  </si>
  <si>
    <t>Supplemental Pay to Law Enforcement Personnel</t>
  </si>
  <si>
    <t>DOA- Debt Service And Maintenance</t>
  </si>
  <si>
    <t>XXX</t>
  </si>
  <si>
    <t>Administrative Agencies</t>
  </si>
  <si>
    <t>21A</t>
  </si>
  <si>
    <t>Ancillary Appropriations</t>
  </si>
  <si>
    <t>Office of Group Benefits</t>
  </si>
  <si>
    <t>Office of Risk Management</t>
  </si>
  <si>
    <t>Louisiana Property Assistance</t>
  </si>
  <si>
    <t>Federal Property Assistance</t>
  </si>
  <si>
    <t>Prison Enterprises</t>
  </si>
  <si>
    <t>Office of Technology Services</t>
  </si>
  <si>
    <t>Division of Administrative Law</t>
  </si>
  <si>
    <t>Office of State Procurement</t>
  </si>
  <si>
    <t>Office of Aircraft Services</t>
  </si>
  <si>
    <t>DEQ-Environmental State Revolving Loan Funds</t>
  </si>
  <si>
    <t>Drinking Water Revolving Loan Fund</t>
  </si>
  <si>
    <t>22A</t>
  </si>
  <si>
    <t>Non-Appropriated Requirements</t>
  </si>
  <si>
    <t>Severance Tax Dedication</t>
  </si>
  <si>
    <t>Parish Royalty Fund Payments</t>
  </si>
  <si>
    <t>Highway Fund Number Two Motor Vehicle</t>
  </si>
  <si>
    <t>Interim Emergency Fund</t>
  </si>
  <si>
    <t>Revenue Sharing - State</t>
  </si>
  <si>
    <t>General Obligation Debt Service</t>
  </si>
  <si>
    <t>23A</t>
  </si>
  <si>
    <t>Judicial Expense</t>
  </si>
  <si>
    <t>Louisiana Judiciary</t>
  </si>
  <si>
    <t>24A</t>
  </si>
  <si>
    <t>Legislative Expense</t>
  </si>
  <si>
    <t>House of Representatives</t>
  </si>
  <si>
    <t>Senate</t>
  </si>
  <si>
    <t>Legislative Auditor</t>
  </si>
  <si>
    <t>Legislative Fiscal Office</t>
  </si>
  <si>
    <t>Legislative Budgetary Control Council</t>
  </si>
  <si>
    <t>Louisiana State Law Institute</t>
  </si>
  <si>
    <t>26A</t>
  </si>
  <si>
    <t>Capital Outlay</t>
  </si>
  <si>
    <t>Facility Planning and Control</t>
  </si>
  <si>
    <t>DOTD-Capital Outlay/Non-State</t>
  </si>
  <si>
    <t>Select Here</t>
  </si>
  <si>
    <t>Amounts</t>
  </si>
  <si>
    <t>Service/Program Name</t>
  </si>
  <si>
    <t>1.)</t>
  </si>
  <si>
    <t>2.)</t>
  </si>
  <si>
    <t xml:space="preserve">In the dropdown for "Agency Schedule Number" above, select your agency's schedule number. </t>
  </si>
  <si>
    <t>3.)</t>
  </si>
  <si>
    <t>4.)</t>
  </si>
  <si>
    <t>Please place all required information within the provided template.</t>
  </si>
  <si>
    <t>Act 455 of 2024</t>
  </si>
  <si>
    <t>5.)</t>
  </si>
  <si>
    <t xml:space="preserve">6.) </t>
  </si>
  <si>
    <t>TOTAL POSITIONS</t>
  </si>
  <si>
    <t>For example, the Office of Behavioral Health should save the file as "09-330 - Act 455 of 2024"</t>
  </si>
  <si>
    <t>The appropriate Department and Agency Name will appear in appropriate boxes above and on the</t>
  </si>
  <si>
    <t>header of each tab in the worksheet.</t>
  </si>
  <si>
    <t>Fill out the templates for each mental health program under your agency's purview, including the</t>
  </si>
  <si>
    <t>relevant additional details as required by Act 455 of 2024  (link provided below).</t>
  </si>
  <si>
    <t>Each tab is for an individual program. Please indicate the program name in the yellow cell on each tab's</t>
  </si>
  <si>
    <t>header.</t>
  </si>
  <si>
    <t>Please make sure all required information is contained within the provided template. Submissions not</t>
  </si>
  <si>
    <t>including all required information will be deemed incomplete.</t>
  </si>
  <si>
    <t>If your agency does not provide mental health services, please indicate so in the "Program 1" tab of the</t>
  </si>
  <si>
    <t>worksheet.</t>
  </si>
  <si>
    <t>Email the completed file to OPB.DOA@la.gov as an Excel file, saving the file name as the department</t>
  </si>
  <si>
    <t>number and agency number with "Act 455 of 2024" at the end.</t>
  </si>
  <si>
    <t>Addendums and additional information outside of the program may be sent, however they do not serve as</t>
  </si>
  <si>
    <t xml:space="preserve">a substitute for filling out this template. </t>
  </si>
  <si>
    <t>If you have any questions, contact your OPB analyst and/or manager.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</si>
</sst>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b/>
      <u/>
      <sz val="11"/>
      <color theme="1"/>
      <name val="Cambria"/>
      <family val="1"/>
    </font>
    <font>
      <u/>
      <sz val="11"/>
      <color theme="10"/>
      <name val="Cambria"/>
      <family val="2"/>
    </font>
    <font>
      <b/>
      <sz val="11"/>
      <color indexed="8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2"/>
      <color theme="10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quotePrefix="1" applyAlignment="1">
      <alignment horizontal="center"/>
    </xf>
    <xf numFmtId="0" fontId="3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quotePrefix="1"/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5" fontId="0" fillId="0" borderId="0" xfId="1" applyNumberFormat="1" applyFont="1" applyAlignment="1">
      <alignment horizontal="centerContinuous"/>
    </xf>
    <xf numFmtId="5" fontId="2" fillId="0" borderId="0" xfId="1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1" fontId="0" fillId="0" borderId="0" xfId="0" applyNumberFormat="1" applyAlignment="1">
      <alignment horizontal="centerContinuous"/>
    </xf>
    <xf numFmtId="0" fontId="0" fillId="0" borderId="0" xfId="0" applyAlignment="1">
      <alignment horizontal="centerContinuous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3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2" fillId="0" borderId="0" xfId="0" quotePrefix="1" applyFont="1" applyAlignment="1"/>
    <xf numFmtId="0" fontId="0" fillId="0" borderId="0" xfId="0" applyNumberFormat="1" applyAlignment="1">
      <alignment horizontal="centerContinuous"/>
    </xf>
    <xf numFmtId="0" fontId="3" fillId="0" borderId="0" xfId="1" applyNumberFormat="1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2" applyNumberFormat="1" applyFont="1" applyAlignment="1">
      <alignment horizontal="center"/>
    </xf>
    <xf numFmtId="0" fontId="9" fillId="0" borderId="0" xfId="0" applyNumberFormat="1" applyFont="1"/>
    <xf numFmtId="0" fontId="10" fillId="0" borderId="0" xfId="3" applyFont="1" applyAlignment="1"/>
    <xf numFmtId="165" fontId="9" fillId="0" borderId="0" xfId="2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latin typeface="Cambria" panose="02040503050406030204" pitchFamily="18" charset="0"/>
              <a:ea typeface="Cambria" panose="02040503050406030204" pitchFamily="18" charset="0"/>
            </a:rPr>
            <a:t>Program Description:</a:t>
          </a: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latin typeface="Cambria" panose="02040503050406030204" pitchFamily="18" charset="0"/>
              <a:ea typeface="Cambria" panose="02040503050406030204" pitchFamily="18" charset="0"/>
            </a:rPr>
            <a:t>Service(s)</a:t>
          </a:r>
          <a:r>
            <a:rPr lang="en-US" sz="1100" u="sng" baseline="0">
              <a:latin typeface="Cambria" panose="02040503050406030204" pitchFamily="18" charset="0"/>
              <a:ea typeface="Cambria" panose="02040503050406030204" pitchFamily="18" charset="0"/>
            </a:rPr>
            <a:t> Provided:</a:t>
          </a: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 baseline="0">
              <a:latin typeface="Cambria" panose="02040503050406030204" pitchFamily="18" charset="0"/>
              <a:ea typeface="Cambria" panose="02040503050406030204" pitchFamily="18" charset="0"/>
            </a:rPr>
            <a:t>Population Served:</a:t>
          </a:r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latin typeface="Cambria" panose="02040503050406030204" pitchFamily="18" charset="0"/>
              <a:ea typeface="Cambria" panose="02040503050406030204" pitchFamily="18" charset="0"/>
            </a:rPr>
            <a:t>Area Served:</a:t>
          </a: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latin typeface="Cambria" panose="02040503050406030204" pitchFamily="18" charset="0"/>
              <a:ea typeface="Cambria" panose="02040503050406030204" pitchFamily="18" charset="0"/>
            </a:rPr>
            <a:t>Funding</a:t>
          </a:r>
          <a:r>
            <a:rPr lang="en-US" sz="1100" u="sng" baseline="0">
              <a:latin typeface="Cambria" panose="02040503050406030204" pitchFamily="18" charset="0"/>
              <a:ea typeface="Cambria" panose="02040503050406030204" pitchFamily="18" charset="0"/>
            </a:rPr>
            <a:t> source(s), including names of Federal Grants:</a:t>
          </a: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latin typeface="Cambria" panose="02040503050406030204" pitchFamily="18" charset="0"/>
              <a:ea typeface="Cambria" panose="02040503050406030204" pitchFamily="18" charset="0"/>
            </a:rPr>
            <a:t>Relevant</a:t>
          </a:r>
          <a:r>
            <a:rPr lang="en-US" sz="1100" u="sng" baseline="0">
              <a:latin typeface="Cambria" panose="02040503050406030204" pitchFamily="18" charset="0"/>
              <a:ea typeface="Cambria" panose="02040503050406030204" pitchFamily="18" charset="0"/>
            </a:rPr>
            <a:t> Demographic Information, including Number of Disabled Individuals Served:</a:t>
          </a:r>
          <a:endParaRPr lang="en-US" sz="1100" u="sng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404100"/>
          <a:ext cx="6082846" cy="8338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132320"/>
          <a:ext cx="6084116" cy="822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40</xdr:row>
      <xdr:rowOff>0</xdr:rowOff>
    </xdr:from>
    <xdr:to>
      <xdr:col>3</xdr:col>
      <xdr:colOff>834570</xdr:colOff>
      <xdr:row>86</xdr:row>
      <xdr:rowOff>160020</xdr:rowOff>
    </xdr:to>
    <xdr:sp macro="" textlink="">
      <xdr:nvSpPr>
        <xdr:cNvPr id="2" name="TextBox 1"/>
        <xdr:cNvSpPr txBox="1"/>
      </xdr:nvSpPr>
      <xdr:spPr>
        <a:xfrm>
          <a:off x="15874" y="7404100"/>
          <a:ext cx="6082846" cy="8338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Program Description:</a:t>
          </a: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Service(s)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Provided: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Population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Area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Funding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source(s), including names of Federal Grants: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endParaRPr lang="en-US" sz="110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Relevant</a:t>
          </a:r>
          <a:r>
            <a:rPr lang="en-US" sz="110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Demographic Information, including Number of Disabled Individuals Served:</a:t>
          </a:r>
          <a:endParaRPr lang="en-US">
            <a:effectLst/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egis.la.gov/legis/ViewDocument.aspx?d=13819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view="pageBreakPreview" topLeftCell="B1" zoomScaleNormal="100" zoomScaleSheetLayoutView="100" workbookViewId="0">
      <selection activeCell="C14" sqref="C14"/>
    </sheetView>
  </sheetViews>
  <sheetFormatPr defaultRowHeight="14.25" x14ac:dyDescent="0.2"/>
  <cols>
    <col min="1" max="1" width="0" hidden="1" customWidth="1"/>
    <col min="2" max="2" width="49.375" customWidth="1"/>
    <col min="3" max="4" width="13.375" customWidth="1"/>
    <col min="5" max="11" width="10.125" bestFit="1" customWidth="1"/>
    <col min="12" max="17" width="11.125" bestFit="1" customWidth="1"/>
  </cols>
  <sheetData>
    <row r="1" spans="1:17" x14ac:dyDescent="0.2">
      <c r="B1" s="11" t="s">
        <v>42</v>
      </c>
      <c r="C1" s="10"/>
      <c r="D1" s="10"/>
    </row>
    <row r="2" spans="1:17" x14ac:dyDescent="0.2">
      <c r="D2" s="1"/>
      <c r="E2" s="1"/>
      <c r="F2" s="1"/>
      <c r="G2" s="1"/>
      <c r="H2" s="1"/>
      <c r="I2" s="1"/>
      <c r="J2" s="1"/>
      <c r="K2" s="1"/>
    </row>
    <row r="3" spans="1:17" ht="13.7" customHeight="1" x14ac:dyDescent="0.2">
      <c r="C3" s="41" t="s">
        <v>41</v>
      </c>
      <c r="D3" s="41"/>
    </row>
    <row r="4" spans="1:17" x14ac:dyDescent="0.2">
      <c r="B4" s="19" t="s">
        <v>18</v>
      </c>
      <c r="C4" s="41"/>
      <c r="D4" s="4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">
      <c r="B5" s="1" t="s">
        <v>43</v>
      </c>
      <c r="C5" s="13">
        <f>SUM('Program 1'!$C5)</f>
        <v>0</v>
      </c>
      <c r="D5" s="1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">
      <c r="B6" s="1" t="s">
        <v>12</v>
      </c>
      <c r="C6" s="13">
        <f>SUM('Program 1'!$C6)</f>
        <v>0</v>
      </c>
      <c r="D6" s="1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B7" s="1" t="s">
        <v>44</v>
      </c>
      <c r="C7" s="13">
        <f>SUM('Program 1'!$C7)</f>
        <v>0</v>
      </c>
      <c r="D7" s="13"/>
      <c r="E7" s="6"/>
      <c r="F7" s="6"/>
      <c r="G7" s="8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">
      <c r="B8" s="1" t="s">
        <v>45</v>
      </c>
      <c r="C8" s="13">
        <f>SUM('Program 1'!$C8)</f>
        <v>0</v>
      </c>
      <c r="D8" s="13"/>
      <c r="E8" s="6"/>
      <c r="F8" s="6"/>
      <c r="G8" s="8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">
      <c r="B9" s="1" t="s">
        <v>46</v>
      </c>
      <c r="C9" s="13">
        <f>SUM('Program 1'!$C9)</f>
        <v>0</v>
      </c>
      <c r="D9" s="13"/>
      <c r="E9" s="6"/>
      <c r="F9" s="6"/>
      <c r="G9" s="8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">
      <c r="B10" s="1" t="s">
        <v>47</v>
      </c>
      <c r="C10" s="13">
        <f>SUM(C5:C9)</f>
        <v>0</v>
      </c>
      <c r="D10" s="13"/>
      <c r="E10" s="6"/>
      <c r="F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">
      <c r="B11" s="1"/>
      <c r="C11" s="13"/>
      <c r="D11" s="13"/>
      <c r="E11" s="6"/>
      <c r="F11" s="6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">
      <c r="B12" s="19" t="s">
        <v>22</v>
      </c>
      <c r="C12" s="13"/>
      <c r="D12" s="13"/>
      <c r="E12" s="6"/>
      <c r="F12" s="6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">
      <c r="B13" s="1" t="s">
        <v>3</v>
      </c>
      <c r="C13" s="13"/>
      <c r="D13" s="13"/>
      <c r="E13" s="6"/>
      <c r="F13" s="6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">
      <c r="A14" t="s">
        <v>23</v>
      </c>
      <c r="B14" t="s">
        <v>0</v>
      </c>
      <c r="C14" s="13">
        <f>SUM('Program 1'!$C14)</f>
        <v>0</v>
      </c>
      <c r="D14" s="13"/>
      <c r="E14" s="6"/>
      <c r="F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t="s">
        <v>24</v>
      </c>
      <c r="B15" t="s">
        <v>4</v>
      </c>
      <c r="C15" s="13">
        <f>SUM('Program 1'!$C15)</f>
        <v>0</v>
      </c>
      <c r="D15" s="14"/>
      <c r="E15" s="7"/>
      <c r="F15" s="7"/>
      <c r="G15" s="8"/>
      <c r="H15" s="7"/>
      <c r="I15" s="7"/>
      <c r="J15" s="7"/>
      <c r="K15" s="7"/>
      <c r="L15" s="7"/>
      <c r="M15" s="6"/>
      <c r="N15" s="6"/>
      <c r="O15" s="6"/>
      <c r="P15" s="6"/>
      <c r="Q15" s="6"/>
    </row>
    <row r="16" spans="1:17" x14ac:dyDescent="0.2">
      <c r="A16" t="s">
        <v>25</v>
      </c>
      <c r="B16" t="s">
        <v>1</v>
      </c>
      <c r="C16" s="13">
        <f>SUM('Program 1'!$C16)</f>
        <v>0</v>
      </c>
      <c r="D16" s="13"/>
      <c r="E16" s="6"/>
      <c r="F16" s="6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">
      <c r="B17" s="1" t="s">
        <v>5</v>
      </c>
      <c r="C17" s="13">
        <f>SUM(C14:C16)</f>
        <v>0</v>
      </c>
      <c r="D17" s="13"/>
      <c r="E17" s="6"/>
      <c r="F17" s="6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">
      <c r="A18" t="s">
        <v>26</v>
      </c>
      <c r="B18" t="s">
        <v>2</v>
      </c>
      <c r="C18" s="13">
        <f>SUM('Program 1'!$C18)</f>
        <v>0</v>
      </c>
      <c r="D18" s="13"/>
      <c r="E18" s="6"/>
      <c r="F18" s="6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">
      <c r="A19" t="s">
        <v>27</v>
      </c>
      <c r="B19" t="s">
        <v>6</v>
      </c>
      <c r="C19" s="13">
        <f>SUM('Program 1'!$C19)</f>
        <v>0</v>
      </c>
      <c r="D19" s="13"/>
      <c r="E19" s="6"/>
      <c r="F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">
      <c r="A20" t="s">
        <v>28</v>
      </c>
      <c r="B20" t="s">
        <v>7</v>
      </c>
      <c r="C20" s="13">
        <f>SUM('Program 1'!$C20)</f>
        <v>0</v>
      </c>
      <c r="D20" s="13"/>
      <c r="E20" s="6"/>
      <c r="F20" s="6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">
      <c r="B21" s="1" t="s">
        <v>8</v>
      </c>
      <c r="C21" s="13">
        <f>SUM(C18:C20)</f>
        <v>0</v>
      </c>
      <c r="D21" s="13"/>
      <c r="E21" s="6"/>
      <c r="F21" s="6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t="s">
        <v>29</v>
      </c>
      <c r="B22" s="1" t="s">
        <v>9</v>
      </c>
      <c r="C22" s="13">
        <f>SUM('Program 1'!$C22)</f>
        <v>0</v>
      </c>
      <c r="D22" s="13"/>
      <c r="E22" s="6"/>
      <c r="F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t="s">
        <v>30</v>
      </c>
      <c r="B23" t="s">
        <v>10</v>
      </c>
      <c r="C23" s="13">
        <f>SUM('Program 1'!$C23)</f>
        <v>0</v>
      </c>
      <c r="D23" s="13"/>
      <c r="E23" s="6"/>
      <c r="F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t="s">
        <v>31</v>
      </c>
      <c r="B24" t="s">
        <v>11</v>
      </c>
      <c r="C24" s="13">
        <f>SUM('Program 1'!$C24)</f>
        <v>0</v>
      </c>
      <c r="D24" s="13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t="s">
        <v>32</v>
      </c>
      <c r="B25" t="s">
        <v>12</v>
      </c>
      <c r="C25" s="13">
        <f>SUM('Program 1'!$C25)</f>
        <v>0</v>
      </c>
      <c r="D25" s="13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B26" s="1" t="s">
        <v>13</v>
      </c>
      <c r="C26" s="13">
        <f>SUM(C23:C25)</f>
        <v>0</v>
      </c>
      <c r="D26" s="13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t="s">
        <v>33</v>
      </c>
      <c r="B27" s="5" t="s">
        <v>19</v>
      </c>
      <c r="C27" s="13">
        <f>SUM('Program 1'!$C27)</f>
        <v>0</v>
      </c>
      <c r="D27" s="13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t="s">
        <v>34</v>
      </c>
      <c r="B28" s="5" t="s">
        <v>20</v>
      </c>
      <c r="C28" s="13">
        <f>SUM('Program 1'!$C28)</f>
        <v>0</v>
      </c>
      <c r="D28" s="13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B29" s="1" t="s">
        <v>21</v>
      </c>
      <c r="C29" s="13">
        <f>SUM(C27:C28)</f>
        <v>0</v>
      </c>
      <c r="D29" s="13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C30" s="13"/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C31" s="13"/>
      <c r="D31" s="1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B32" s="1" t="s">
        <v>17</v>
      </c>
      <c r="C32" s="14">
        <f>SUM(C26,C21,C22,C17)</f>
        <v>0</v>
      </c>
      <c r="D32" s="13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4" x14ac:dyDescent="0.2">
      <c r="A33" t="s">
        <v>35</v>
      </c>
      <c r="B33" t="s">
        <v>15</v>
      </c>
      <c r="C33" s="10">
        <f>SUM('Program 1'!$C33)</f>
        <v>0</v>
      </c>
      <c r="D33" s="10"/>
    </row>
    <row r="34" spans="1:4" x14ac:dyDescent="0.2">
      <c r="A34" t="s">
        <v>36</v>
      </c>
      <c r="B34" t="s">
        <v>16</v>
      </c>
      <c r="C34" s="10">
        <f>SUM('Program 1'!$C34)</f>
        <v>0</v>
      </c>
      <c r="D34" s="10"/>
    </row>
    <row r="35" spans="1:4" x14ac:dyDescent="0.2">
      <c r="A35" t="s">
        <v>37</v>
      </c>
      <c r="B35" t="s">
        <v>14</v>
      </c>
      <c r="C35" s="10">
        <f>SUM('Program 1'!$C35)</f>
        <v>0</v>
      </c>
      <c r="D35" s="10"/>
    </row>
    <row r="36" spans="1:4" x14ac:dyDescent="0.2">
      <c r="A36" t="s">
        <v>38</v>
      </c>
      <c r="B36" t="s">
        <v>39</v>
      </c>
      <c r="C36" s="10">
        <f>SUM('Program 1'!$C36)</f>
        <v>0</v>
      </c>
      <c r="D36" s="10"/>
    </row>
    <row r="37" spans="1:4" x14ac:dyDescent="0.2">
      <c r="B37" s="1"/>
    </row>
    <row r="39" spans="1:4" x14ac:dyDescent="0.2">
      <c r="B39" s="2"/>
    </row>
    <row r="40" spans="1:4" x14ac:dyDescent="0.2">
      <c r="B40" s="3"/>
    </row>
  </sheetData>
  <mergeCells count="1">
    <mergeCell ref="C3:D4"/>
  </mergeCells>
  <printOptions horizontalCentered="1"/>
  <pageMargins left="0.7" right="0.7" top="0.75" bottom="0.75" header="0.3" footer="0.3"/>
  <pageSetup orientation="portrait" r:id="rId1"/>
  <headerFooter>
    <oddHeader>&amp;LBR Addendum #6&amp;R9/24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19" zoomScale="85" zoomScaleNormal="100" zoomScaleSheetLayoutView="85" zoomScalePageLayoutView="70" workbookViewId="0">
      <selection activeCell="C39" sqref="C39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3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35" zoomScale="40" zoomScaleNormal="100" zoomScaleSheetLayoutView="40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2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14" zoomScale="70" zoomScaleNormal="100" zoomScaleSheetLayoutView="70" zoomScalePageLayoutView="70" workbookViewId="0">
      <selection activeCell="C39" sqref="C39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1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1" zoomScale="40" zoomScaleNormal="100" zoomScaleSheetLayoutView="40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0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66"/>
  <sheetViews>
    <sheetView showZeros="0" tabSelected="1" view="pageBreakPreview" zoomScaleNormal="90" zoomScaleSheetLayoutView="100" workbookViewId="0">
      <selection activeCell="K16" sqref="K16"/>
    </sheetView>
  </sheetViews>
  <sheetFormatPr defaultColWidth="8.625" defaultRowHeight="15.75" x14ac:dyDescent="0.25"/>
  <cols>
    <col min="1" max="1" width="12.625" style="35" customWidth="1"/>
    <col min="2" max="2" width="29.625" style="34" bestFit="1" customWidth="1"/>
    <col min="3" max="8" width="8.625" style="34"/>
    <col min="9" max="9" width="11.5" style="34" customWidth="1"/>
    <col min="10" max="20" width="8.625" style="34"/>
    <col min="21" max="21" width="8.625" style="34" hidden="1" customWidth="1"/>
    <col min="22" max="22" width="8.375" style="34" hidden="1" customWidth="1"/>
    <col min="23" max="23" width="39.125" style="34" hidden="1" customWidth="1"/>
    <col min="24" max="24" width="9.625" style="35" hidden="1" customWidth="1"/>
    <col min="25" max="25" width="44.625" style="34" hidden="1" customWidth="1"/>
    <col min="26" max="16384" width="8.625" style="34"/>
  </cols>
  <sheetData>
    <row r="1" spans="1:25" ht="47.25" x14ac:dyDescent="0.25">
      <c r="A1" s="40" t="s">
        <v>52</v>
      </c>
      <c r="B1" s="33"/>
      <c r="V1" s="34" t="s">
        <v>54</v>
      </c>
      <c r="X1" s="35" t="s">
        <v>268</v>
      </c>
    </row>
    <row r="2" spans="1:25" x14ac:dyDescent="0.25">
      <c r="A2" s="32"/>
      <c r="V2" s="34" t="s">
        <v>55</v>
      </c>
      <c r="W2" s="34" t="s">
        <v>56</v>
      </c>
      <c r="X2" s="36">
        <v>100</v>
      </c>
      <c r="Y2" s="34" t="s">
        <v>57</v>
      </c>
    </row>
    <row r="3" spans="1:25" x14ac:dyDescent="0.25">
      <c r="A3" s="40" t="s">
        <v>49</v>
      </c>
      <c r="B3" s="37" t="str">
        <f>_xlfn.IFNA(INDEX(W:W,MATCH($B$1,X:X,0)),"Select Agency Schedule Number")</f>
        <v>Select Agency Schedule Number</v>
      </c>
      <c r="V3" s="34" t="s">
        <v>55</v>
      </c>
      <c r="W3" s="34" t="s">
        <v>56</v>
      </c>
      <c r="X3" s="36">
        <v>101</v>
      </c>
      <c r="Y3" s="34" t="s">
        <v>58</v>
      </c>
    </row>
    <row r="4" spans="1:25" ht="31.5" x14ac:dyDescent="0.25">
      <c r="A4" s="40" t="s">
        <v>53</v>
      </c>
      <c r="B4" s="37" t="str">
        <f>_xlfn.IFNA(INDEX(Y:Y,MATCH($B$1,X:X,0)),"Select Agency Schedule Number")</f>
        <v>Select Agency Schedule Number</v>
      </c>
      <c r="V4" s="34" t="s">
        <v>55</v>
      </c>
      <c r="W4" s="34" t="s">
        <v>56</v>
      </c>
      <c r="X4" s="36">
        <v>102</v>
      </c>
      <c r="Y4" s="34" t="s">
        <v>59</v>
      </c>
    </row>
    <row r="5" spans="1:25" x14ac:dyDescent="0.25">
      <c r="V5" s="34" t="s">
        <v>55</v>
      </c>
      <c r="W5" s="34" t="s">
        <v>56</v>
      </c>
      <c r="X5" s="36">
        <v>103</v>
      </c>
      <c r="Y5" s="34" t="s">
        <v>60</v>
      </c>
    </row>
    <row r="6" spans="1:25" x14ac:dyDescent="0.25">
      <c r="A6" s="35" t="s">
        <v>271</v>
      </c>
      <c r="B6" s="34" t="s">
        <v>273</v>
      </c>
      <c r="V6" s="34" t="s">
        <v>55</v>
      </c>
      <c r="W6" s="34" t="s">
        <v>56</v>
      </c>
      <c r="X6" s="36">
        <v>106</v>
      </c>
      <c r="Y6" s="34" t="s">
        <v>61</v>
      </c>
    </row>
    <row r="7" spans="1:25" x14ac:dyDescent="0.25">
      <c r="B7" s="34" t="s">
        <v>282</v>
      </c>
      <c r="V7" s="34" t="s">
        <v>55</v>
      </c>
      <c r="W7" s="34" t="s">
        <v>56</v>
      </c>
      <c r="X7" s="36">
        <v>107</v>
      </c>
      <c r="Y7" s="34" t="s">
        <v>62</v>
      </c>
    </row>
    <row r="8" spans="1:25" x14ac:dyDescent="0.25">
      <c r="B8" s="34" t="s">
        <v>283</v>
      </c>
      <c r="X8" s="36"/>
    </row>
    <row r="9" spans="1:25" ht="8.1" customHeight="1" x14ac:dyDescent="0.25">
      <c r="V9" s="34" t="s">
        <v>55</v>
      </c>
      <c r="W9" s="34" t="s">
        <v>56</v>
      </c>
      <c r="X9" s="36">
        <v>109</v>
      </c>
      <c r="Y9" s="34" t="s">
        <v>63</v>
      </c>
    </row>
    <row r="10" spans="1:25" x14ac:dyDescent="0.25">
      <c r="A10" s="35" t="s">
        <v>272</v>
      </c>
      <c r="B10" s="34" t="s">
        <v>284</v>
      </c>
      <c r="V10" s="34" t="s">
        <v>55</v>
      </c>
      <c r="W10" s="34" t="s">
        <v>56</v>
      </c>
      <c r="X10" s="36">
        <v>111</v>
      </c>
      <c r="Y10" s="34" t="s">
        <v>64</v>
      </c>
    </row>
    <row r="11" spans="1:25" x14ac:dyDescent="0.25">
      <c r="B11" s="34" t="s">
        <v>285</v>
      </c>
      <c r="X11" s="36"/>
    </row>
    <row r="12" spans="1:25" x14ac:dyDescent="0.25">
      <c r="B12" s="34" t="s">
        <v>286</v>
      </c>
      <c r="V12" s="34" t="s">
        <v>55</v>
      </c>
      <c r="W12" s="34" t="s">
        <v>56</v>
      </c>
      <c r="X12" s="36">
        <v>112</v>
      </c>
      <c r="Y12" s="34" t="s">
        <v>65</v>
      </c>
    </row>
    <row r="13" spans="1:25" x14ac:dyDescent="0.25">
      <c r="B13" s="34" t="s">
        <v>287</v>
      </c>
      <c r="X13" s="36"/>
    </row>
    <row r="14" spans="1:25" x14ac:dyDescent="0.25">
      <c r="B14" s="34" t="s">
        <v>288</v>
      </c>
      <c r="V14" s="34" t="s">
        <v>264</v>
      </c>
      <c r="W14" s="34" t="s">
        <v>265</v>
      </c>
      <c r="X14" s="36">
        <v>115</v>
      </c>
      <c r="Y14" s="34" t="s">
        <v>266</v>
      </c>
    </row>
    <row r="15" spans="1:25" x14ac:dyDescent="0.25">
      <c r="B15" s="34" t="s">
        <v>289</v>
      </c>
      <c r="X15" s="36"/>
    </row>
    <row r="16" spans="1:25" x14ac:dyDescent="0.25">
      <c r="B16" s="34" t="s">
        <v>290</v>
      </c>
      <c r="V16" s="34" t="s">
        <v>55</v>
      </c>
      <c r="W16" s="34" t="s">
        <v>56</v>
      </c>
      <c r="X16" s="36">
        <v>116</v>
      </c>
      <c r="Y16" s="34" t="s">
        <v>66</v>
      </c>
    </row>
    <row r="17" spans="1:25" x14ac:dyDescent="0.25">
      <c r="B17" s="34" t="s">
        <v>291</v>
      </c>
      <c r="X17" s="36"/>
    </row>
    <row r="18" spans="1:25" ht="8.1" customHeight="1" x14ac:dyDescent="0.25">
      <c r="V18" s="34" t="s">
        <v>55</v>
      </c>
      <c r="W18" s="34" t="s">
        <v>56</v>
      </c>
      <c r="X18" s="36">
        <v>124</v>
      </c>
      <c r="Y18" s="34" t="s">
        <v>67</v>
      </c>
    </row>
    <row r="19" spans="1:25" x14ac:dyDescent="0.25">
      <c r="A19" s="35" t="s">
        <v>274</v>
      </c>
      <c r="B19" s="34" t="s">
        <v>292</v>
      </c>
      <c r="V19" s="34" t="s">
        <v>55</v>
      </c>
      <c r="W19" s="34" t="s">
        <v>56</v>
      </c>
      <c r="X19" s="36">
        <v>129</v>
      </c>
      <c r="Y19" s="34" t="s">
        <v>68</v>
      </c>
    </row>
    <row r="20" spans="1:25" x14ac:dyDescent="0.25">
      <c r="B20" s="34" t="s">
        <v>293</v>
      </c>
      <c r="X20" s="36"/>
    </row>
    <row r="21" spans="1:25" x14ac:dyDescent="0.25">
      <c r="B21" s="34" t="s">
        <v>281</v>
      </c>
      <c r="V21" s="34" t="s">
        <v>72</v>
      </c>
      <c r="W21" s="34" t="s">
        <v>73</v>
      </c>
      <c r="X21" s="36">
        <v>130</v>
      </c>
      <c r="Y21" s="34" t="s">
        <v>73</v>
      </c>
    </row>
    <row r="22" spans="1:25" ht="8.1" customHeight="1" x14ac:dyDescent="0.25">
      <c r="V22" s="34" t="s">
        <v>72</v>
      </c>
      <c r="W22" s="34" t="s">
        <v>73</v>
      </c>
      <c r="X22" s="36">
        <v>131</v>
      </c>
      <c r="Y22" s="34" t="s">
        <v>74</v>
      </c>
    </row>
    <row r="23" spans="1:25" x14ac:dyDescent="0.25">
      <c r="A23" s="35" t="s">
        <v>275</v>
      </c>
      <c r="B23" s="34" t="s">
        <v>294</v>
      </c>
      <c r="V23" s="34" t="s">
        <v>72</v>
      </c>
      <c r="W23" s="34" t="s">
        <v>73</v>
      </c>
      <c r="X23" s="36">
        <v>132</v>
      </c>
      <c r="Y23" s="34" t="s">
        <v>75</v>
      </c>
    </row>
    <row r="24" spans="1:25" x14ac:dyDescent="0.25">
      <c r="B24" s="34" t="s">
        <v>295</v>
      </c>
      <c r="X24" s="36"/>
    </row>
    <row r="25" spans="1:25" x14ac:dyDescent="0.25">
      <c r="B25" s="34" t="s">
        <v>276</v>
      </c>
      <c r="V25" s="34" t="s">
        <v>55</v>
      </c>
      <c r="W25" s="34" t="s">
        <v>56</v>
      </c>
      <c r="X25" s="36">
        <v>133</v>
      </c>
      <c r="Y25" s="34" t="s">
        <v>69</v>
      </c>
    </row>
    <row r="26" spans="1:25" ht="8.1" customHeight="1" x14ac:dyDescent="0.25">
      <c r="V26" s="34" t="s">
        <v>72</v>
      </c>
      <c r="W26" s="34" t="s">
        <v>73</v>
      </c>
      <c r="X26" s="36">
        <v>134</v>
      </c>
      <c r="Y26" s="34" t="s">
        <v>76</v>
      </c>
    </row>
    <row r="27" spans="1:25" x14ac:dyDescent="0.25">
      <c r="A27" s="35" t="s">
        <v>278</v>
      </c>
      <c r="B27" s="34" t="s">
        <v>296</v>
      </c>
      <c r="V27" s="34" t="s">
        <v>72</v>
      </c>
      <c r="W27" s="34" t="s">
        <v>73</v>
      </c>
      <c r="X27" s="36">
        <v>135</v>
      </c>
      <c r="Y27" s="34" t="s">
        <v>77</v>
      </c>
    </row>
    <row r="28" spans="1:25" ht="8.1" customHeight="1" x14ac:dyDescent="0.25">
      <c r="V28" s="34" t="s">
        <v>72</v>
      </c>
      <c r="W28" s="34" t="s">
        <v>73</v>
      </c>
      <c r="X28" s="36">
        <v>136</v>
      </c>
      <c r="Y28" s="34" t="s">
        <v>78</v>
      </c>
    </row>
    <row r="29" spans="1:25" x14ac:dyDescent="0.25">
      <c r="A29" s="35" t="s">
        <v>279</v>
      </c>
      <c r="B29" s="38" t="s">
        <v>277</v>
      </c>
      <c r="V29" s="34" t="s">
        <v>79</v>
      </c>
      <c r="W29" s="34" t="s">
        <v>80</v>
      </c>
      <c r="X29" s="36">
        <v>139</v>
      </c>
      <c r="Y29" s="34" t="s">
        <v>80</v>
      </c>
    </row>
    <row r="30" spans="1:25" x14ac:dyDescent="0.25">
      <c r="V30" s="34" t="s">
        <v>81</v>
      </c>
      <c r="W30" s="34" t="s">
        <v>82</v>
      </c>
      <c r="X30" s="36">
        <v>141</v>
      </c>
      <c r="Y30" s="34" t="s">
        <v>82</v>
      </c>
    </row>
    <row r="31" spans="1:25" x14ac:dyDescent="0.25">
      <c r="V31" s="34" t="s">
        <v>83</v>
      </c>
      <c r="W31" s="34" t="s">
        <v>84</v>
      </c>
      <c r="X31" s="36">
        <v>146</v>
      </c>
      <c r="Y31" s="34" t="s">
        <v>84</v>
      </c>
    </row>
    <row r="32" spans="1:25" x14ac:dyDescent="0.25">
      <c r="V32" s="34" t="s">
        <v>85</v>
      </c>
      <c r="W32" s="34" t="s">
        <v>86</v>
      </c>
      <c r="X32" s="36">
        <v>147</v>
      </c>
      <c r="Y32" s="34" t="s">
        <v>86</v>
      </c>
    </row>
    <row r="33" spans="22:25" x14ac:dyDescent="0.25">
      <c r="V33" s="34" t="s">
        <v>87</v>
      </c>
      <c r="W33" s="34" t="s">
        <v>88</v>
      </c>
      <c r="X33" s="36">
        <v>158</v>
      </c>
      <c r="Y33" s="34" t="s">
        <v>88</v>
      </c>
    </row>
    <row r="34" spans="22:25" x14ac:dyDescent="0.25">
      <c r="V34" s="34" t="s">
        <v>89</v>
      </c>
      <c r="W34" s="34" t="s">
        <v>90</v>
      </c>
      <c r="X34" s="36">
        <v>160</v>
      </c>
      <c r="Y34" s="34" t="s">
        <v>90</v>
      </c>
    </row>
    <row r="35" spans="22:25" x14ac:dyDescent="0.25">
      <c r="V35" s="34" t="s">
        <v>91</v>
      </c>
      <c r="W35" s="34" t="s">
        <v>92</v>
      </c>
      <c r="X35" s="36">
        <v>165</v>
      </c>
      <c r="Y35" s="34" t="s">
        <v>92</v>
      </c>
    </row>
    <row r="36" spans="22:25" x14ac:dyDescent="0.25">
      <c r="V36" s="34" t="s">
        <v>93</v>
      </c>
      <c r="W36" s="34" t="s">
        <v>94</v>
      </c>
      <c r="X36" s="36">
        <v>251</v>
      </c>
      <c r="Y36" s="34" t="s">
        <v>95</v>
      </c>
    </row>
    <row r="37" spans="22:25" x14ac:dyDescent="0.25">
      <c r="V37" s="34" t="s">
        <v>93</v>
      </c>
      <c r="W37" s="34" t="s">
        <v>94</v>
      </c>
      <c r="X37" s="36">
        <v>252</v>
      </c>
      <c r="Y37" s="34" t="s">
        <v>96</v>
      </c>
    </row>
    <row r="38" spans="22:25" x14ac:dyDescent="0.25">
      <c r="V38" s="34" t="s">
        <v>55</v>
      </c>
      <c r="W38" s="34" t="s">
        <v>56</v>
      </c>
      <c r="X38" s="36">
        <v>254</v>
      </c>
      <c r="Y38" s="34" t="s">
        <v>70</v>
      </c>
    </row>
    <row r="39" spans="22:25" x14ac:dyDescent="0.25">
      <c r="V39" s="34" t="s">
        <v>55</v>
      </c>
      <c r="W39" s="34" t="s">
        <v>56</v>
      </c>
      <c r="X39" s="36">
        <v>255</v>
      </c>
      <c r="Y39" s="34" t="s">
        <v>71</v>
      </c>
    </row>
    <row r="40" spans="22:25" x14ac:dyDescent="0.25">
      <c r="V40" s="34" t="s">
        <v>97</v>
      </c>
      <c r="W40" s="34" t="s">
        <v>98</v>
      </c>
      <c r="X40" s="36">
        <v>261</v>
      </c>
      <c r="Y40" s="34" t="s">
        <v>95</v>
      </c>
    </row>
    <row r="41" spans="22:25" x14ac:dyDescent="0.25">
      <c r="V41" s="34" t="s">
        <v>97</v>
      </c>
      <c r="W41" s="34" t="s">
        <v>98</v>
      </c>
      <c r="X41" s="36">
        <v>262</v>
      </c>
      <c r="Y41" s="34" t="s">
        <v>99</v>
      </c>
    </row>
    <row r="42" spans="22:25" x14ac:dyDescent="0.25">
      <c r="V42" s="34" t="s">
        <v>97</v>
      </c>
      <c r="W42" s="34" t="s">
        <v>98</v>
      </c>
      <c r="X42" s="36">
        <v>263</v>
      </c>
      <c r="Y42" s="34" t="s">
        <v>100</v>
      </c>
    </row>
    <row r="43" spans="22:25" x14ac:dyDescent="0.25">
      <c r="V43" s="34" t="s">
        <v>97</v>
      </c>
      <c r="W43" s="34" t="s">
        <v>98</v>
      </c>
      <c r="X43" s="36">
        <v>264</v>
      </c>
      <c r="Y43" s="34" t="s">
        <v>101</v>
      </c>
    </row>
    <row r="44" spans="22:25" x14ac:dyDescent="0.25">
      <c r="V44" s="34" t="s">
        <v>97</v>
      </c>
      <c r="W44" s="34" t="s">
        <v>98</v>
      </c>
      <c r="X44" s="36">
        <v>265</v>
      </c>
      <c r="Y44" s="34" t="s">
        <v>102</v>
      </c>
    </row>
    <row r="45" spans="22:25" x14ac:dyDescent="0.25">
      <c r="V45" s="34" t="s">
        <v>97</v>
      </c>
      <c r="W45" s="34" t="s">
        <v>98</v>
      </c>
      <c r="X45" s="36">
        <v>267</v>
      </c>
      <c r="Y45" s="34" t="s">
        <v>103</v>
      </c>
    </row>
    <row r="46" spans="22:25" x14ac:dyDescent="0.25">
      <c r="V46" s="34" t="s">
        <v>104</v>
      </c>
      <c r="W46" s="34" t="s">
        <v>105</v>
      </c>
      <c r="X46" s="36">
        <v>273</v>
      </c>
      <c r="Y46" s="34" t="s">
        <v>106</v>
      </c>
    </row>
    <row r="47" spans="22:25" x14ac:dyDescent="0.25">
      <c r="V47" s="34" t="s">
        <v>104</v>
      </c>
      <c r="W47" s="34" t="s">
        <v>105</v>
      </c>
      <c r="X47" s="36">
        <v>276</v>
      </c>
      <c r="Y47" s="34" t="s">
        <v>107</v>
      </c>
    </row>
    <row r="48" spans="22:25" x14ac:dyDescent="0.25">
      <c r="V48" s="34" t="s">
        <v>264</v>
      </c>
      <c r="W48" s="34" t="s">
        <v>265</v>
      </c>
      <c r="X48" s="36">
        <v>279</v>
      </c>
      <c r="Y48" s="34" t="s">
        <v>267</v>
      </c>
    </row>
    <row r="49" spans="22:25" x14ac:dyDescent="0.25">
      <c r="V49" s="34" t="s">
        <v>133</v>
      </c>
      <c r="W49" s="34" t="s">
        <v>134</v>
      </c>
      <c r="X49" s="36">
        <v>300</v>
      </c>
      <c r="Y49" s="34" t="s">
        <v>135</v>
      </c>
    </row>
    <row r="50" spans="22:25" x14ac:dyDescent="0.25">
      <c r="V50" s="34" t="s">
        <v>133</v>
      </c>
      <c r="W50" s="34" t="s">
        <v>134</v>
      </c>
      <c r="X50" s="36">
        <v>301</v>
      </c>
      <c r="Y50" s="34" t="s">
        <v>136</v>
      </c>
    </row>
    <row r="51" spans="22:25" x14ac:dyDescent="0.25">
      <c r="V51" s="34" t="s">
        <v>133</v>
      </c>
      <c r="W51" s="34" t="s">
        <v>134</v>
      </c>
      <c r="X51" s="36">
        <v>302</v>
      </c>
      <c r="Y51" s="34" t="s">
        <v>137</v>
      </c>
    </row>
    <row r="52" spans="22:25" x14ac:dyDescent="0.25">
      <c r="V52" s="34" t="s">
        <v>133</v>
      </c>
      <c r="W52" s="34" t="s">
        <v>134</v>
      </c>
      <c r="X52" s="36">
        <v>303</v>
      </c>
      <c r="Y52" s="34" t="s">
        <v>138</v>
      </c>
    </row>
    <row r="53" spans="22:25" x14ac:dyDescent="0.25">
      <c r="V53" s="34" t="s">
        <v>133</v>
      </c>
      <c r="W53" s="34" t="s">
        <v>134</v>
      </c>
      <c r="X53" s="36">
        <v>304</v>
      </c>
      <c r="Y53" s="34" t="s">
        <v>139</v>
      </c>
    </row>
    <row r="54" spans="22:25" x14ac:dyDescent="0.25">
      <c r="V54" s="34" t="s">
        <v>133</v>
      </c>
      <c r="W54" s="34" t="s">
        <v>134</v>
      </c>
      <c r="X54" s="36">
        <v>305</v>
      </c>
      <c r="Y54" s="34" t="s">
        <v>140</v>
      </c>
    </row>
    <row r="55" spans="22:25" x14ac:dyDescent="0.25">
      <c r="V55" s="34" t="s">
        <v>133</v>
      </c>
      <c r="W55" s="34" t="s">
        <v>134</v>
      </c>
      <c r="X55" s="36">
        <v>306</v>
      </c>
      <c r="Y55" s="34" t="s">
        <v>141</v>
      </c>
    </row>
    <row r="56" spans="22:25" x14ac:dyDescent="0.25">
      <c r="V56" s="34" t="s">
        <v>133</v>
      </c>
      <c r="W56" s="34" t="s">
        <v>134</v>
      </c>
      <c r="X56" s="36">
        <v>307</v>
      </c>
      <c r="Y56" s="34" t="s">
        <v>95</v>
      </c>
    </row>
    <row r="57" spans="22:25" x14ac:dyDescent="0.25">
      <c r="V57" s="34" t="s">
        <v>133</v>
      </c>
      <c r="W57" s="34" t="s">
        <v>134</v>
      </c>
      <c r="X57" s="36">
        <v>309</v>
      </c>
      <c r="Y57" s="34" t="s">
        <v>142</v>
      </c>
    </row>
    <row r="58" spans="22:25" x14ac:dyDescent="0.25">
      <c r="V58" s="34" t="s">
        <v>133</v>
      </c>
      <c r="W58" s="34" t="s">
        <v>134</v>
      </c>
      <c r="X58" s="36">
        <v>310</v>
      </c>
      <c r="Y58" s="34" t="s">
        <v>143</v>
      </c>
    </row>
    <row r="59" spans="22:25" x14ac:dyDescent="0.25">
      <c r="V59" s="34" t="s">
        <v>133</v>
      </c>
      <c r="W59" s="34" t="s">
        <v>134</v>
      </c>
      <c r="X59" s="36">
        <v>320</v>
      </c>
      <c r="Y59" s="34" t="s">
        <v>144</v>
      </c>
    </row>
    <row r="60" spans="22:25" x14ac:dyDescent="0.25">
      <c r="V60" s="34" t="s">
        <v>133</v>
      </c>
      <c r="W60" s="34" t="s">
        <v>134</v>
      </c>
      <c r="X60" s="36">
        <v>324</v>
      </c>
      <c r="Y60" s="34" t="s">
        <v>145</v>
      </c>
    </row>
    <row r="61" spans="22:25" x14ac:dyDescent="0.25">
      <c r="V61" s="34" t="s">
        <v>133</v>
      </c>
      <c r="W61" s="34" t="s">
        <v>134</v>
      </c>
      <c r="X61" s="36">
        <v>325</v>
      </c>
      <c r="Y61" s="34" t="s">
        <v>146</v>
      </c>
    </row>
    <row r="62" spans="22:25" x14ac:dyDescent="0.25">
      <c r="V62" s="34" t="s">
        <v>133</v>
      </c>
      <c r="W62" s="34" t="s">
        <v>134</v>
      </c>
      <c r="X62" s="36">
        <v>326</v>
      </c>
      <c r="Y62" s="34" t="s">
        <v>147</v>
      </c>
    </row>
    <row r="63" spans="22:25" x14ac:dyDescent="0.25">
      <c r="V63" s="34" t="s">
        <v>133</v>
      </c>
      <c r="W63" s="34" t="s">
        <v>134</v>
      </c>
      <c r="X63" s="36">
        <v>327</v>
      </c>
      <c r="Y63" s="34" t="s">
        <v>148</v>
      </c>
    </row>
    <row r="64" spans="22:25" x14ac:dyDescent="0.25">
      <c r="V64" s="34" t="s">
        <v>133</v>
      </c>
      <c r="W64" s="34" t="s">
        <v>134</v>
      </c>
      <c r="X64" s="36">
        <v>330</v>
      </c>
      <c r="Y64" s="34" t="s">
        <v>149</v>
      </c>
    </row>
    <row r="65" spans="22:25" x14ac:dyDescent="0.25">
      <c r="V65" s="34" t="s">
        <v>133</v>
      </c>
      <c r="W65" s="34" t="s">
        <v>134</v>
      </c>
      <c r="X65" s="36">
        <v>340</v>
      </c>
      <c r="Y65" s="34" t="s">
        <v>150</v>
      </c>
    </row>
    <row r="66" spans="22:25" x14ac:dyDescent="0.25">
      <c r="V66" s="34" t="s">
        <v>133</v>
      </c>
      <c r="W66" s="34" t="s">
        <v>134</v>
      </c>
      <c r="X66" s="36">
        <v>350</v>
      </c>
      <c r="Y66" s="34" t="s">
        <v>151</v>
      </c>
    </row>
    <row r="67" spans="22:25" x14ac:dyDescent="0.25">
      <c r="V67" s="34" t="s">
        <v>155</v>
      </c>
      <c r="W67" s="34" t="s">
        <v>156</v>
      </c>
      <c r="X67" s="36">
        <v>360</v>
      </c>
      <c r="Y67" s="34" t="s">
        <v>157</v>
      </c>
    </row>
    <row r="68" spans="22:25" x14ac:dyDescent="0.25">
      <c r="V68" s="34" t="s">
        <v>133</v>
      </c>
      <c r="W68" s="34" t="s">
        <v>134</v>
      </c>
      <c r="X68" s="36">
        <v>375</v>
      </c>
      <c r="Y68" s="34" t="s">
        <v>152</v>
      </c>
    </row>
    <row r="69" spans="22:25" x14ac:dyDescent="0.25">
      <c r="V69" s="34" t="s">
        <v>133</v>
      </c>
      <c r="W69" s="34" t="s">
        <v>134</v>
      </c>
      <c r="X69" s="36">
        <v>376</v>
      </c>
      <c r="Y69" s="34" t="s">
        <v>153</v>
      </c>
    </row>
    <row r="70" spans="22:25" x14ac:dyDescent="0.25">
      <c r="V70" s="34" t="s">
        <v>133</v>
      </c>
      <c r="W70" s="34" t="s">
        <v>134</v>
      </c>
      <c r="X70" s="36">
        <v>377</v>
      </c>
      <c r="Y70" s="34" t="s">
        <v>154</v>
      </c>
    </row>
    <row r="71" spans="22:25" x14ac:dyDescent="0.25">
      <c r="V71" s="34" t="s">
        <v>108</v>
      </c>
      <c r="W71" s="34" t="s">
        <v>109</v>
      </c>
      <c r="X71" s="36">
        <v>400</v>
      </c>
      <c r="Y71" s="34" t="s">
        <v>110</v>
      </c>
    </row>
    <row r="72" spans="22:25" x14ac:dyDescent="0.25">
      <c r="V72" s="34" t="s">
        <v>108</v>
      </c>
      <c r="W72" s="34" t="s">
        <v>109</v>
      </c>
      <c r="X72" s="36">
        <v>402</v>
      </c>
      <c r="Y72" s="34" t="s">
        <v>111</v>
      </c>
    </row>
    <row r="73" spans="22:25" x14ac:dyDescent="0.25">
      <c r="V73" s="34" t="s">
        <v>130</v>
      </c>
      <c r="W73" s="34" t="s">
        <v>131</v>
      </c>
      <c r="X73" s="36">
        <v>403</v>
      </c>
      <c r="Y73" s="34" t="s">
        <v>132</v>
      </c>
    </row>
    <row r="74" spans="22:25" x14ac:dyDescent="0.25">
      <c r="V74" s="34" t="s">
        <v>108</v>
      </c>
      <c r="W74" s="34" t="s">
        <v>109</v>
      </c>
      <c r="X74" s="36">
        <v>405</v>
      </c>
      <c r="Y74" s="34" t="s">
        <v>112</v>
      </c>
    </row>
    <row r="75" spans="22:25" x14ac:dyDescent="0.25">
      <c r="V75" s="34" t="s">
        <v>108</v>
      </c>
      <c r="W75" s="34" t="s">
        <v>109</v>
      </c>
      <c r="X75" s="36">
        <v>406</v>
      </c>
      <c r="Y75" s="34" t="s">
        <v>113</v>
      </c>
    </row>
    <row r="76" spans="22:25" x14ac:dyDescent="0.25">
      <c r="V76" s="34" t="s">
        <v>108</v>
      </c>
      <c r="W76" s="34" t="s">
        <v>109</v>
      </c>
      <c r="X76" s="36">
        <v>407</v>
      </c>
      <c r="Y76" s="34" t="s">
        <v>114</v>
      </c>
    </row>
    <row r="77" spans="22:25" x14ac:dyDescent="0.25">
      <c r="V77" s="34" t="s">
        <v>108</v>
      </c>
      <c r="W77" s="34" t="s">
        <v>109</v>
      </c>
      <c r="X77" s="36">
        <v>408</v>
      </c>
      <c r="Y77" s="34" t="s">
        <v>115</v>
      </c>
    </row>
    <row r="78" spans="22:25" x14ac:dyDescent="0.25">
      <c r="V78" s="34" t="s">
        <v>108</v>
      </c>
      <c r="W78" s="34" t="s">
        <v>109</v>
      </c>
      <c r="X78" s="36">
        <v>409</v>
      </c>
      <c r="Y78" s="34" t="s">
        <v>116</v>
      </c>
    </row>
    <row r="79" spans="22:25" x14ac:dyDescent="0.25">
      <c r="V79" s="34" t="s">
        <v>108</v>
      </c>
      <c r="W79" s="34" t="s">
        <v>109</v>
      </c>
      <c r="X79" s="36">
        <v>413</v>
      </c>
      <c r="Y79" s="34" t="s">
        <v>117</v>
      </c>
    </row>
    <row r="80" spans="22:25" x14ac:dyDescent="0.25">
      <c r="V80" s="34" t="s">
        <v>108</v>
      </c>
      <c r="W80" s="34" t="s">
        <v>109</v>
      </c>
      <c r="X80" s="36">
        <v>414</v>
      </c>
      <c r="Y80" s="34" t="s">
        <v>118</v>
      </c>
    </row>
    <row r="81" spans="22:25" x14ac:dyDescent="0.25">
      <c r="V81" s="34" t="s">
        <v>108</v>
      </c>
      <c r="W81" s="34" t="s">
        <v>109</v>
      </c>
      <c r="X81" s="36">
        <v>415</v>
      </c>
      <c r="Y81" s="34" t="s">
        <v>119</v>
      </c>
    </row>
    <row r="82" spans="22:25" x14ac:dyDescent="0.25">
      <c r="V82" s="34" t="s">
        <v>108</v>
      </c>
      <c r="W82" s="34" t="s">
        <v>109</v>
      </c>
      <c r="X82" s="36">
        <v>416</v>
      </c>
      <c r="Y82" s="34" t="s">
        <v>120</v>
      </c>
    </row>
    <row r="83" spans="22:25" x14ac:dyDescent="0.25">
      <c r="V83" s="34" t="s">
        <v>121</v>
      </c>
      <c r="W83" s="34" t="s">
        <v>122</v>
      </c>
      <c r="X83" s="36">
        <v>418</v>
      </c>
      <c r="Y83" s="34" t="s">
        <v>123</v>
      </c>
    </row>
    <row r="84" spans="22:25" x14ac:dyDescent="0.25">
      <c r="V84" s="34" t="s">
        <v>121</v>
      </c>
      <c r="W84" s="34" t="s">
        <v>122</v>
      </c>
      <c r="X84" s="36">
        <v>419</v>
      </c>
      <c r="Y84" s="34" t="s">
        <v>124</v>
      </c>
    </row>
    <row r="85" spans="22:25" x14ac:dyDescent="0.25">
      <c r="V85" s="34" t="s">
        <v>121</v>
      </c>
      <c r="W85" s="34" t="s">
        <v>122</v>
      </c>
      <c r="X85" s="36">
        <v>420</v>
      </c>
      <c r="Y85" s="34" t="s">
        <v>125</v>
      </c>
    </row>
    <row r="86" spans="22:25" x14ac:dyDescent="0.25">
      <c r="V86" s="34" t="s">
        <v>121</v>
      </c>
      <c r="W86" s="34" t="s">
        <v>122</v>
      </c>
      <c r="X86" s="36">
        <v>422</v>
      </c>
      <c r="Y86" s="34" t="s">
        <v>126</v>
      </c>
    </row>
    <row r="87" spans="22:25" x14ac:dyDescent="0.25">
      <c r="V87" s="34" t="s">
        <v>121</v>
      </c>
      <c r="W87" s="34" t="s">
        <v>122</v>
      </c>
      <c r="X87" s="36">
        <v>423</v>
      </c>
      <c r="Y87" s="34" t="s">
        <v>127</v>
      </c>
    </row>
    <row r="88" spans="22:25" x14ac:dyDescent="0.25">
      <c r="V88" s="34" t="s">
        <v>121</v>
      </c>
      <c r="W88" s="34" t="s">
        <v>122</v>
      </c>
      <c r="X88" s="36">
        <v>424</v>
      </c>
      <c r="Y88" s="34" t="s">
        <v>128</v>
      </c>
    </row>
    <row r="89" spans="22:25" x14ac:dyDescent="0.25">
      <c r="V89" s="34" t="s">
        <v>121</v>
      </c>
      <c r="W89" s="34" t="s">
        <v>122</v>
      </c>
      <c r="X89" s="36">
        <v>425</v>
      </c>
      <c r="Y89" s="34" t="s">
        <v>129</v>
      </c>
    </row>
    <row r="90" spans="22:25" x14ac:dyDescent="0.25">
      <c r="V90" s="34" t="s">
        <v>158</v>
      </c>
      <c r="W90" s="34" t="s">
        <v>159</v>
      </c>
      <c r="X90" s="36">
        <v>431</v>
      </c>
      <c r="Y90" s="34" t="s">
        <v>95</v>
      </c>
    </row>
    <row r="91" spans="22:25" x14ac:dyDescent="0.25">
      <c r="V91" s="34" t="s">
        <v>158</v>
      </c>
      <c r="W91" s="34" t="s">
        <v>159</v>
      </c>
      <c r="X91" s="36">
        <v>432</v>
      </c>
      <c r="Y91" s="34" t="s">
        <v>160</v>
      </c>
    </row>
    <row r="92" spans="22:25" x14ac:dyDescent="0.25">
      <c r="V92" s="34" t="s">
        <v>161</v>
      </c>
      <c r="W92" s="34" t="s">
        <v>162</v>
      </c>
      <c r="X92" s="36">
        <v>440</v>
      </c>
      <c r="Y92" s="34" t="s">
        <v>163</v>
      </c>
    </row>
    <row r="93" spans="22:25" x14ac:dyDescent="0.25">
      <c r="V93" s="34" t="s">
        <v>208</v>
      </c>
      <c r="W93" s="34" t="s">
        <v>209</v>
      </c>
      <c r="X93" s="36">
        <v>451</v>
      </c>
      <c r="Y93" s="34" t="s">
        <v>210</v>
      </c>
    </row>
    <row r="94" spans="22:25" x14ac:dyDescent="0.25">
      <c r="V94" s="34" t="s">
        <v>208</v>
      </c>
      <c r="W94" s="34" t="s">
        <v>209</v>
      </c>
      <c r="X94" s="36">
        <v>452</v>
      </c>
      <c r="Y94" s="34" t="s">
        <v>211</v>
      </c>
    </row>
    <row r="95" spans="22:25" x14ac:dyDescent="0.25">
      <c r="V95" s="34" t="s">
        <v>167</v>
      </c>
      <c r="W95" s="34" t="s">
        <v>168</v>
      </c>
      <c r="X95" s="36">
        <v>474</v>
      </c>
      <c r="Y95" s="34" t="s">
        <v>169</v>
      </c>
    </row>
    <row r="96" spans="22:25" x14ac:dyDescent="0.25">
      <c r="V96" s="34" t="s">
        <v>170</v>
      </c>
      <c r="W96" s="34" t="s">
        <v>171</v>
      </c>
      <c r="X96" s="36">
        <v>511</v>
      </c>
      <c r="Y96" s="34" t="s">
        <v>172</v>
      </c>
    </row>
    <row r="97" spans="22:25" x14ac:dyDescent="0.25">
      <c r="V97" s="34" t="s">
        <v>170</v>
      </c>
      <c r="W97" s="34" t="s">
        <v>171</v>
      </c>
      <c r="X97" s="36">
        <v>512</v>
      </c>
      <c r="Y97" s="34" t="s">
        <v>95</v>
      </c>
    </row>
    <row r="98" spans="22:25" x14ac:dyDescent="0.25">
      <c r="V98" s="34" t="s">
        <v>170</v>
      </c>
      <c r="W98" s="34" t="s">
        <v>171</v>
      </c>
      <c r="X98" s="36">
        <v>513</v>
      </c>
      <c r="Y98" s="34" t="s">
        <v>173</v>
      </c>
    </row>
    <row r="99" spans="22:25" x14ac:dyDescent="0.25">
      <c r="V99" s="34" t="s">
        <v>170</v>
      </c>
      <c r="W99" s="34" t="s">
        <v>171</v>
      </c>
      <c r="X99" s="36">
        <v>514</v>
      </c>
      <c r="Y99" s="34" t="s">
        <v>174</v>
      </c>
    </row>
    <row r="100" spans="22:25" x14ac:dyDescent="0.25">
      <c r="V100" s="34" t="s">
        <v>175</v>
      </c>
      <c r="W100" s="34" t="s">
        <v>176</v>
      </c>
      <c r="X100" s="36">
        <v>560</v>
      </c>
      <c r="Y100" s="34" t="s">
        <v>177</v>
      </c>
    </row>
    <row r="101" spans="22:25" x14ac:dyDescent="0.25">
      <c r="V101" s="34" t="s">
        <v>175</v>
      </c>
      <c r="W101" s="34" t="s">
        <v>176</v>
      </c>
      <c r="X101" s="36">
        <v>561</v>
      </c>
      <c r="Y101" s="34" t="s">
        <v>178</v>
      </c>
    </row>
    <row r="102" spans="22:25" x14ac:dyDescent="0.25">
      <c r="V102" s="34" t="s">
        <v>175</v>
      </c>
      <c r="W102" s="34" t="s">
        <v>176</v>
      </c>
      <c r="X102" s="36">
        <v>562</v>
      </c>
      <c r="Y102" s="34" t="s">
        <v>179</v>
      </c>
    </row>
    <row r="103" spans="22:25" x14ac:dyDescent="0.25">
      <c r="V103" s="34" t="s">
        <v>175</v>
      </c>
      <c r="W103" s="34" t="s">
        <v>176</v>
      </c>
      <c r="X103" s="36">
        <v>563</v>
      </c>
      <c r="Y103" s="34" t="s">
        <v>180</v>
      </c>
    </row>
    <row r="104" spans="22:25" x14ac:dyDescent="0.25">
      <c r="V104" s="34" t="s">
        <v>175</v>
      </c>
      <c r="W104" s="34" t="s">
        <v>176</v>
      </c>
      <c r="X104" s="36">
        <v>565</v>
      </c>
      <c r="Y104" s="34" t="s">
        <v>181</v>
      </c>
    </row>
    <row r="105" spans="22:25" x14ac:dyDescent="0.25">
      <c r="V105" s="34" t="s">
        <v>182</v>
      </c>
      <c r="W105" s="34" t="s">
        <v>183</v>
      </c>
      <c r="X105" s="36">
        <v>600</v>
      </c>
      <c r="Y105" s="34" t="s">
        <v>184</v>
      </c>
    </row>
    <row r="106" spans="22:25" x14ac:dyDescent="0.25">
      <c r="V106" s="34" t="s">
        <v>205</v>
      </c>
      <c r="W106" s="34" t="s">
        <v>206</v>
      </c>
      <c r="X106" s="36">
        <v>610</v>
      </c>
      <c r="Y106" s="34" t="s">
        <v>207</v>
      </c>
    </row>
    <row r="107" spans="22:25" x14ac:dyDescent="0.25">
      <c r="V107" s="34" t="s">
        <v>182</v>
      </c>
      <c r="W107" s="34" t="s">
        <v>183</v>
      </c>
      <c r="X107" s="36">
        <v>615</v>
      </c>
      <c r="Y107" s="34" t="s">
        <v>185</v>
      </c>
    </row>
    <row r="108" spans="22:25" x14ac:dyDescent="0.25">
      <c r="V108" s="34" t="s">
        <v>182</v>
      </c>
      <c r="W108" s="34" t="s">
        <v>183</v>
      </c>
      <c r="X108" s="36">
        <v>620</v>
      </c>
      <c r="Y108" s="34" t="s">
        <v>186</v>
      </c>
    </row>
    <row r="109" spans="22:25" x14ac:dyDescent="0.25">
      <c r="V109" s="34" t="s">
        <v>182</v>
      </c>
      <c r="W109" s="34" t="s">
        <v>183</v>
      </c>
      <c r="X109" s="36">
        <v>649</v>
      </c>
      <c r="Y109" s="34" t="s">
        <v>187</v>
      </c>
    </row>
    <row r="110" spans="22:25" x14ac:dyDescent="0.25">
      <c r="V110" s="34" t="s">
        <v>189</v>
      </c>
      <c r="W110" s="34" t="s">
        <v>190</v>
      </c>
      <c r="X110" s="36">
        <v>656</v>
      </c>
      <c r="Y110" s="34" t="s">
        <v>191</v>
      </c>
    </row>
    <row r="111" spans="22:25" x14ac:dyDescent="0.25">
      <c r="V111" s="34" t="s">
        <v>189</v>
      </c>
      <c r="W111" s="34" t="s">
        <v>190</v>
      </c>
      <c r="X111" s="36">
        <v>657</v>
      </c>
      <c r="Y111" s="34" t="s">
        <v>192</v>
      </c>
    </row>
    <row r="112" spans="22:25" x14ac:dyDescent="0.25">
      <c r="V112" s="34" t="s">
        <v>189</v>
      </c>
      <c r="W112" s="34" t="s">
        <v>190</v>
      </c>
      <c r="X112" s="36">
        <v>658</v>
      </c>
      <c r="Y112" s="34" t="s">
        <v>193</v>
      </c>
    </row>
    <row r="113" spans="22:25" x14ac:dyDescent="0.25">
      <c r="V113" s="34" t="s">
        <v>189</v>
      </c>
      <c r="W113" s="34" t="s">
        <v>190</v>
      </c>
      <c r="X113" s="36">
        <v>659</v>
      </c>
      <c r="Y113" s="34" t="s">
        <v>194</v>
      </c>
    </row>
    <row r="114" spans="22:25" x14ac:dyDescent="0.25">
      <c r="V114" s="34" t="s">
        <v>189</v>
      </c>
      <c r="W114" s="34" t="s">
        <v>190</v>
      </c>
      <c r="X114" s="36">
        <v>662</v>
      </c>
      <c r="Y114" s="34" t="s">
        <v>195</v>
      </c>
    </row>
    <row r="115" spans="22:25" x14ac:dyDescent="0.25">
      <c r="V115" s="34" t="s">
        <v>189</v>
      </c>
      <c r="W115" s="34" t="s">
        <v>190</v>
      </c>
      <c r="X115" s="36">
        <v>666</v>
      </c>
      <c r="Y115" s="34" t="s">
        <v>196</v>
      </c>
    </row>
    <row r="116" spans="22:25" x14ac:dyDescent="0.25">
      <c r="V116" s="34" t="s">
        <v>182</v>
      </c>
      <c r="W116" s="34" t="s">
        <v>183</v>
      </c>
      <c r="X116" s="36">
        <v>671</v>
      </c>
      <c r="Y116" s="34" t="s">
        <v>188</v>
      </c>
    </row>
    <row r="117" spans="22:25" x14ac:dyDescent="0.25">
      <c r="V117" s="34" t="s">
        <v>189</v>
      </c>
      <c r="W117" s="34" t="s">
        <v>190</v>
      </c>
      <c r="X117" s="36">
        <v>673</v>
      </c>
      <c r="Y117" s="34" t="s">
        <v>197</v>
      </c>
    </row>
    <row r="118" spans="22:25" x14ac:dyDescent="0.25">
      <c r="V118" s="34" t="s">
        <v>198</v>
      </c>
      <c r="W118" s="34" t="s">
        <v>199</v>
      </c>
      <c r="X118" s="36">
        <v>678</v>
      </c>
      <c r="Y118" s="34" t="s">
        <v>200</v>
      </c>
    </row>
    <row r="119" spans="22:25" x14ac:dyDescent="0.25">
      <c r="V119" s="34" t="s">
        <v>198</v>
      </c>
      <c r="W119" s="34" t="s">
        <v>199</v>
      </c>
      <c r="X119" s="36">
        <v>681</v>
      </c>
      <c r="Y119" s="34" t="s">
        <v>201</v>
      </c>
    </row>
    <row r="120" spans="22:25" x14ac:dyDescent="0.25">
      <c r="V120" s="34" t="s">
        <v>198</v>
      </c>
      <c r="W120" s="34" t="s">
        <v>199</v>
      </c>
      <c r="X120" s="36">
        <v>682</v>
      </c>
      <c r="Y120" s="34" t="s">
        <v>202</v>
      </c>
    </row>
    <row r="121" spans="22:25" x14ac:dyDescent="0.25">
      <c r="V121" s="34" t="s">
        <v>198</v>
      </c>
      <c r="W121" s="34" t="s">
        <v>199</v>
      </c>
      <c r="X121" s="36">
        <v>695</v>
      </c>
      <c r="Y121" s="34" t="s">
        <v>203</v>
      </c>
    </row>
    <row r="122" spans="22:25" x14ac:dyDescent="0.25">
      <c r="V122" s="34" t="s">
        <v>198</v>
      </c>
      <c r="W122" s="34" t="s">
        <v>199</v>
      </c>
      <c r="X122" s="36">
        <v>697</v>
      </c>
      <c r="Y122" s="34" t="s">
        <v>204</v>
      </c>
    </row>
    <row r="123" spans="22:25" x14ac:dyDescent="0.25">
      <c r="V123" s="34" t="s">
        <v>232</v>
      </c>
      <c r="W123" s="34" t="s">
        <v>233</v>
      </c>
      <c r="X123" s="36">
        <v>800</v>
      </c>
      <c r="Y123" s="34" t="s">
        <v>234</v>
      </c>
    </row>
    <row r="124" spans="22:25" x14ac:dyDescent="0.25">
      <c r="V124" s="34" t="s">
        <v>232</v>
      </c>
      <c r="W124" s="34" t="s">
        <v>233</v>
      </c>
      <c r="X124" s="36">
        <v>804</v>
      </c>
      <c r="Y124" s="34" t="s">
        <v>235</v>
      </c>
    </row>
    <row r="125" spans="22:25" x14ac:dyDescent="0.25">
      <c r="V125" s="34" t="s">
        <v>232</v>
      </c>
      <c r="W125" s="34" t="s">
        <v>233</v>
      </c>
      <c r="X125" s="36">
        <v>806</v>
      </c>
      <c r="Y125" s="34" t="s">
        <v>236</v>
      </c>
    </row>
    <row r="126" spans="22:25" x14ac:dyDescent="0.25">
      <c r="V126" s="34" t="s">
        <v>232</v>
      </c>
      <c r="W126" s="34" t="s">
        <v>233</v>
      </c>
      <c r="X126" s="36">
        <v>807</v>
      </c>
      <c r="Y126" s="34" t="s">
        <v>237</v>
      </c>
    </row>
    <row r="127" spans="22:25" x14ac:dyDescent="0.25">
      <c r="V127" s="34" t="s">
        <v>232</v>
      </c>
      <c r="W127" s="34" t="s">
        <v>233</v>
      </c>
      <c r="X127" s="36">
        <v>811</v>
      </c>
      <c r="Y127" s="34" t="s">
        <v>238</v>
      </c>
    </row>
    <row r="128" spans="22:25" x14ac:dyDescent="0.25">
      <c r="V128" s="34" t="s">
        <v>232</v>
      </c>
      <c r="W128" s="34" t="s">
        <v>233</v>
      </c>
      <c r="X128" s="36">
        <v>815</v>
      </c>
      <c r="Y128" s="34" t="s">
        <v>239</v>
      </c>
    </row>
    <row r="129" spans="22:25" x14ac:dyDescent="0.25">
      <c r="V129" s="34" t="s">
        <v>232</v>
      </c>
      <c r="W129" s="34" t="s">
        <v>233</v>
      </c>
      <c r="X129" s="36">
        <v>816</v>
      </c>
      <c r="Y129" s="34" t="s">
        <v>240</v>
      </c>
    </row>
    <row r="130" spans="22:25" x14ac:dyDescent="0.25">
      <c r="V130" s="34" t="s">
        <v>232</v>
      </c>
      <c r="W130" s="34" t="s">
        <v>233</v>
      </c>
      <c r="X130" s="36">
        <v>820</v>
      </c>
      <c r="Y130" s="34" t="s">
        <v>241</v>
      </c>
    </row>
    <row r="131" spans="22:25" x14ac:dyDescent="0.25">
      <c r="V131" s="34" t="s">
        <v>232</v>
      </c>
      <c r="W131" s="34" t="s">
        <v>233</v>
      </c>
      <c r="X131" s="36">
        <v>829</v>
      </c>
      <c r="Y131" s="34" t="s">
        <v>242</v>
      </c>
    </row>
    <row r="132" spans="22:25" x14ac:dyDescent="0.25">
      <c r="V132" s="34" t="s">
        <v>164</v>
      </c>
      <c r="W132" s="34" t="s">
        <v>165</v>
      </c>
      <c r="X132" s="36">
        <v>856</v>
      </c>
      <c r="Y132" s="34" t="s">
        <v>166</v>
      </c>
    </row>
    <row r="133" spans="22:25" x14ac:dyDescent="0.25">
      <c r="V133" s="34" t="s">
        <v>232</v>
      </c>
      <c r="W133" s="34" t="s">
        <v>233</v>
      </c>
      <c r="X133" s="36">
        <v>860</v>
      </c>
      <c r="Y133" s="34" t="s">
        <v>243</v>
      </c>
    </row>
    <row r="134" spans="22:25" x14ac:dyDescent="0.25">
      <c r="V134" s="34" t="s">
        <v>232</v>
      </c>
      <c r="W134" s="34" t="s">
        <v>233</v>
      </c>
      <c r="X134" s="36">
        <v>861</v>
      </c>
      <c r="Y134" s="34" t="s">
        <v>244</v>
      </c>
    </row>
    <row r="135" spans="22:25" x14ac:dyDescent="0.25">
      <c r="V135" s="34" t="s">
        <v>208</v>
      </c>
      <c r="W135" s="34" t="s">
        <v>209</v>
      </c>
      <c r="X135" s="36">
        <v>901</v>
      </c>
      <c r="Y135" s="34" t="s">
        <v>212</v>
      </c>
    </row>
    <row r="136" spans="22:25" x14ac:dyDescent="0.25">
      <c r="V136" s="34" t="s">
        <v>208</v>
      </c>
      <c r="W136" s="34" t="s">
        <v>209</v>
      </c>
      <c r="X136" s="36">
        <v>903</v>
      </c>
      <c r="Y136" s="34" t="s">
        <v>213</v>
      </c>
    </row>
    <row r="137" spans="22:25" x14ac:dyDescent="0.25">
      <c r="V137" s="34" t="s">
        <v>208</v>
      </c>
      <c r="W137" s="34" t="s">
        <v>209</v>
      </c>
      <c r="X137" s="36">
        <v>905</v>
      </c>
      <c r="Y137" s="34" t="s">
        <v>214</v>
      </c>
    </row>
    <row r="138" spans="22:25" x14ac:dyDescent="0.25">
      <c r="V138" s="34" t="s">
        <v>208</v>
      </c>
      <c r="W138" s="34" t="s">
        <v>209</v>
      </c>
      <c r="X138" s="36">
        <v>906</v>
      </c>
      <c r="Y138" s="34" t="s">
        <v>215</v>
      </c>
    </row>
    <row r="139" spans="22:25" x14ac:dyDescent="0.25">
      <c r="V139" s="34" t="s">
        <v>245</v>
      </c>
      <c r="W139" s="34" t="s">
        <v>246</v>
      </c>
      <c r="X139" s="36">
        <v>917</v>
      </c>
      <c r="Y139" s="34" t="s">
        <v>247</v>
      </c>
    </row>
    <row r="140" spans="22:25" x14ac:dyDescent="0.25">
      <c r="V140" s="34" t="s">
        <v>245</v>
      </c>
      <c r="W140" s="34" t="s">
        <v>246</v>
      </c>
      <c r="X140" s="36">
        <v>918</v>
      </c>
      <c r="Y140" s="34" t="s">
        <v>248</v>
      </c>
    </row>
    <row r="141" spans="22:25" x14ac:dyDescent="0.25">
      <c r="V141" s="34" t="s">
        <v>245</v>
      </c>
      <c r="W141" s="34" t="s">
        <v>246</v>
      </c>
      <c r="X141" s="36">
        <v>919</v>
      </c>
      <c r="Y141" s="34" t="s">
        <v>249</v>
      </c>
    </row>
    <row r="142" spans="22:25" x14ac:dyDescent="0.25">
      <c r="V142" s="34" t="s">
        <v>245</v>
      </c>
      <c r="W142" s="34" t="s">
        <v>246</v>
      </c>
      <c r="X142" s="36">
        <v>920</v>
      </c>
      <c r="Y142" s="34" t="s">
        <v>250</v>
      </c>
    </row>
    <row r="143" spans="22:25" x14ac:dyDescent="0.25">
      <c r="V143" s="34" t="s">
        <v>245</v>
      </c>
      <c r="W143" s="34" t="s">
        <v>246</v>
      </c>
      <c r="X143" s="36">
        <v>921</v>
      </c>
      <c r="Y143" s="34" t="s">
        <v>251</v>
      </c>
    </row>
    <row r="144" spans="22:25" x14ac:dyDescent="0.25">
      <c r="V144" s="34" t="s">
        <v>245</v>
      </c>
      <c r="W144" s="34" t="s">
        <v>246</v>
      </c>
      <c r="X144" s="36">
        <v>922</v>
      </c>
      <c r="Y144" s="34" t="s">
        <v>252</v>
      </c>
    </row>
    <row r="145" spans="22:25" x14ac:dyDescent="0.25">
      <c r="V145" s="34" t="s">
        <v>208</v>
      </c>
      <c r="W145" s="34" t="s">
        <v>209</v>
      </c>
      <c r="X145" s="36">
        <v>923</v>
      </c>
      <c r="Y145" s="34" t="s">
        <v>216</v>
      </c>
    </row>
    <row r="146" spans="22:25" x14ac:dyDescent="0.25">
      <c r="V146" s="34" t="s">
        <v>208</v>
      </c>
      <c r="W146" s="34" t="s">
        <v>209</v>
      </c>
      <c r="X146" s="36">
        <v>924</v>
      </c>
      <c r="Y146" s="34" t="s">
        <v>217</v>
      </c>
    </row>
    <row r="147" spans="22:25" x14ac:dyDescent="0.25">
      <c r="V147" s="34" t="s">
        <v>208</v>
      </c>
      <c r="W147" s="34" t="s">
        <v>209</v>
      </c>
      <c r="X147" s="36">
        <v>925</v>
      </c>
      <c r="Y147" s="34" t="s">
        <v>218</v>
      </c>
    </row>
    <row r="148" spans="22:25" x14ac:dyDescent="0.25">
      <c r="V148" s="34" t="s">
        <v>208</v>
      </c>
      <c r="W148" s="34" t="s">
        <v>209</v>
      </c>
      <c r="X148" s="36">
        <v>926</v>
      </c>
      <c r="Y148" s="34" t="s">
        <v>219</v>
      </c>
    </row>
    <row r="149" spans="22:25" x14ac:dyDescent="0.25">
      <c r="V149" s="34" t="s">
        <v>208</v>
      </c>
      <c r="W149" s="34" t="s">
        <v>209</v>
      </c>
      <c r="X149" s="36">
        <v>930</v>
      </c>
      <c r="Y149" s="34" t="s">
        <v>220</v>
      </c>
    </row>
    <row r="150" spans="22:25" x14ac:dyDescent="0.25">
      <c r="V150" s="34" t="s">
        <v>208</v>
      </c>
      <c r="W150" s="34" t="s">
        <v>209</v>
      </c>
      <c r="X150" s="36">
        <v>931</v>
      </c>
      <c r="Y150" s="34" t="s">
        <v>221</v>
      </c>
    </row>
    <row r="151" spans="22:25" x14ac:dyDescent="0.25">
      <c r="V151" s="34" t="s">
        <v>208</v>
      </c>
      <c r="W151" s="34" t="s">
        <v>209</v>
      </c>
      <c r="X151" s="36">
        <v>932</v>
      </c>
      <c r="Y151" s="34" t="s">
        <v>222</v>
      </c>
    </row>
    <row r="152" spans="22:25" x14ac:dyDescent="0.25">
      <c r="V152" s="34" t="s">
        <v>208</v>
      </c>
      <c r="W152" s="34" t="s">
        <v>209</v>
      </c>
      <c r="X152" s="36">
        <v>933</v>
      </c>
      <c r="Y152" s="34" t="s">
        <v>223</v>
      </c>
    </row>
    <row r="153" spans="22:25" x14ac:dyDescent="0.25">
      <c r="V153" s="34" t="s">
        <v>208</v>
      </c>
      <c r="W153" s="34" t="s">
        <v>209</v>
      </c>
      <c r="X153" s="36">
        <v>939</v>
      </c>
      <c r="Y153" s="34" t="s">
        <v>224</v>
      </c>
    </row>
    <row r="154" spans="22:25" x14ac:dyDescent="0.25">
      <c r="V154" s="34" t="s">
        <v>208</v>
      </c>
      <c r="W154" s="34" t="s">
        <v>209</v>
      </c>
      <c r="X154" s="36">
        <v>940</v>
      </c>
      <c r="Y154" s="34" t="s">
        <v>225</v>
      </c>
    </row>
    <row r="155" spans="22:25" x14ac:dyDescent="0.25">
      <c r="V155" s="34" t="s">
        <v>208</v>
      </c>
      <c r="W155" s="34" t="s">
        <v>209</v>
      </c>
      <c r="X155" s="36">
        <v>941</v>
      </c>
      <c r="Y155" s="34" t="s">
        <v>226</v>
      </c>
    </row>
    <row r="156" spans="22:25" x14ac:dyDescent="0.25">
      <c r="V156" s="34" t="s">
        <v>208</v>
      </c>
      <c r="W156" s="34" t="s">
        <v>209</v>
      </c>
      <c r="X156" s="36">
        <v>945</v>
      </c>
      <c r="Y156" s="34" t="s">
        <v>227</v>
      </c>
    </row>
    <row r="157" spans="22:25" x14ac:dyDescent="0.25">
      <c r="V157" s="34" t="s">
        <v>253</v>
      </c>
      <c r="W157" s="34" t="s">
        <v>254</v>
      </c>
      <c r="X157" s="36">
        <v>949</v>
      </c>
      <c r="Y157" s="34" t="s">
        <v>255</v>
      </c>
    </row>
    <row r="158" spans="22:25" x14ac:dyDescent="0.25">
      <c r="V158" s="34" t="s">
        <v>256</v>
      </c>
      <c r="W158" s="34" t="s">
        <v>257</v>
      </c>
      <c r="X158" s="36">
        <v>951</v>
      </c>
      <c r="Y158" s="34" t="s">
        <v>258</v>
      </c>
    </row>
    <row r="159" spans="22:25" x14ac:dyDescent="0.25">
      <c r="V159" s="34" t="s">
        <v>256</v>
      </c>
      <c r="W159" s="34" t="s">
        <v>257</v>
      </c>
      <c r="X159" s="36">
        <v>952</v>
      </c>
      <c r="Y159" s="34" t="s">
        <v>259</v>
      </c>
    </row>
    <row r="160" spans="22:25" x14ac:dyDescent="0.25">
      <c r="V160" s="34" t="s">
        <v>256</v>
      </c>
      <c r="W160" s="34" t="s">
        <v>257</v>
      </c>
      <c r="X160" s="36">
        <v>954</v>
      </c>
      <c r="Y160" s="34" t="s">
        <v>260</v>
      </c>
    </row>
    <row r="161" spans="22:25" x14ac:dyDescent="0.25">
      <c r="V161" s="34" t="s">
        <v>256</v>
      </c>
      <c r="W161" s="34" t="s">
        <v>257</v>
      </c>
      <c r="X161" s="36">
        <v>955</v>
      </c>
      <c r="Y161" s="34" t="s">
        <v>261</v>
      </c>
    </row>
    <row r="162" spans="22:25" x14ac:dyDescent="0.25">
      <c r="V162" s="34" t="s">
        <v>256</v>
      </c>
      <c r="W162" s="34" t="s">
        <v>257</v>
      </c>
      <c r="X162" s="36">
        <v>960</v>
      </c>
      <c r="Y162" s="34" t="s">
        <v>262</v>
      </c>
    </row>
    <row r="163" spans="22:25" x14ac:dyDescent="0.25">
      <c r="V163" s="34" t="s">
        <v>256</v>
      </c>
      <c r="W163" s="34" t="s">
        <v>257</v>
      </c>
      <c r="X163" s="36">
        <v>962</v>
      </c>
      <c r="Y163" s="34" t="s">
        <v>263</v>
      </c>
    </row>
    <row r="164" spans="22:25" x14ac:dyDescent="0.25">
      <c r="V164" s="34" t="s">
        <v>208</v>
      </c>
      <c r="W164" s="34" t="s">
        <v>209</v>
      </c>
      <c r="X164" s="36">
        <v>966</v>
      </c>
      <c r="Y164" s="34" t="s">
        <v>228</v>
      </c>
    </row>
    <row r="165" spans="22:25" x14ac:dyDescent="0.25">
      <c r="V165" s="34" t="s">
        <v>208</v>
      </c>
      <c r="W165" s="34" t="s">
        <v>209</v>
      </c>
      <c r="X165" s="36">
        <v>977</v>
      </c>
      <c r="Y165" s="34" t="s">
        <v>229</v>
      </c>
    </row>
    <row r="166" spans="22:25" x14ac:dyDescent="0.25">
      <c r="V166" s="34" t="s">
        <v>208</v>
      </c>
      <c r="W166" s="34" t="s">
        <v>209</v>
      </c>
      <c r="X166" s="39" t="s">
        <v>230</v>
      </c>
      <c r="Y166" s="34" t="s">
        <v>231</v>
      </c>
    </row>
  </sheetData>
  <sortState ref="V2:Y159">
    <sortCondition ref="X2:X159"/>
  </sortState>
  <conditionalFormatting sqref="B1">
    <cfRule type="cellIs" dxfId="10" priority="1" operator="equal">
      <formula>$U$1</formula>
    </cfRule>
  </conditionalFormatting>
  <dataValidations count="1">
    <dataValidation type="list" allowBlank="1" showInputMessage="1" showErrorMessage="1" sqref="B1">
      <formula1>$X$1:$X$166</formula1>
    </dataValidation>
  </dataValidations>
  <hyperlinks>
    <hyperlink ref="B29" r:id="rId1"/>
  </hyperlinks>
  <pageMargins left="0.25" right="0.25" top="0.75" bottom="0.75" header="0.3" footer="0.3"/>
  <pageSetup scale="8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8"/>
  <sheetViews>
    <sheetView view="pageBreakPreview" zoomScaleNormal="100" zoomScaleSheetLayoutView="100" workbookViewId="0">
      <selection activeCell="B1" sqref="B1"/>
    </sheetView>
  </sheetViews>
  <sheetFormatPr defaultRowHeight="14.25" x14ac:dyDescent="0.2"/>
  <cols>
    <col min="1" max="1" width="34.125" bestFit="1" customWidth="1"/>
    <col min="2" max="3" width="13.375" customWidth="1"/>
    <col min="4" max="10" width="10.125" bestFit="1" customWidth="1"/>
    <col min="11" max="16" width="11.125" bestFit="1" customWidth="1"/>
  </cols>
  <sheetData>
    <row r="1" spans="1:16" x14ac:dyDescent="0.2">
      <c r="A1" s="20" t="s">
        <v>49</v>
      </c>
      <c r="B1" s="10" t="str">
        <f>Instructions!B3</f>
        <v>Select Agency Schedule Number</v>
      </c>
      <c r="C1" s="10"/>
    </row>
    <row r="2" spans="1:16" x14ac:dyDescent="0.2">
      <c r="A2" s="22" t="s">
        <v>50</v>
      </c>
      <c r="B2" s="10" t="str">
        <f>Instructions!B4</f>
        <v>Select Agency Schedule Number</v>
      </c>
      <c r="C2" s="10"/>
    </row>
    <row r="3" spans="1:16" x14ac:dyDescent="0.2">
      <c r="C3" s="1"/>
      <c r="D3" s="1"/>
      <c r="E3" s="1"/>
      <c r="F3" s="1"/>
      <c r="G3" s="1"/>
      <c r="H3" s="1"/>
      <c r="I3" s="1"/>
      <c r="J3" s="1"/>
    </row>
    <row r="4" spans="1:16" ht="13.7" customHeight="1" x14ac:dyDescent="0.2">
      <c r="C4" s="27"/>
    </row>
    <row r="5" spans="1:16" x14ac:dyDescent="0.2">
      <c r="A5" s="19" t="s">
        <v>18</v>
      </c>
      <c r="B5" s="42" t="s">
        <v>48</v>
      </c>
      <c r="C5" s="4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1" t="s">
        <v>43</v>
      </c>
      <c r="B6" s="13">
        <f>SUM('Program 1:Program 10'!$C6)</f>
        <v>0</v>
      </c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12</v>
      </c>
      <c r="B7" s="13">
        <f>SUM('Program 1:Program 10'!$C7)</f>
        <v>0</v>
      </c>
      <c r="C7" s="13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">
      <c r="A8" s="1" t="s">
        <v>44</v>
      </c>
      <c r="B8" s="13">
        <f>SUM('Program 1:Program 10'!$C8)</f>
        <v>0</v>
      </c>
      <c r="C8" s="13"/>
      <c r="D8" s="6"/>
      <c r="E8" s="6"/>
      <c r="F8" s="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">
      <c r="A9" s="1" t="s">
        <v>45</v>
      </c>
      <c r="B9" s="13">
        <f>SUM('Program 1:Program 10'!$C9)</f>
        <v>0</v>
      </c>
      <c r="C9" s="13"/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">
      <c r="A10" s="1" t="s">
        <v>46</v>
      </c>
      <c r="B10" s="13">
        <f>SUM('Program 1:Program 10'!$C10)</f>
        <v>0</v>
      </c>
      <c r="C10" s="13"/>
      <c r="D10" s="6"/>
      <c r="E10" s="6"/>
      <c r="F10" s="8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1" t="s">
        <v>47</v>
      </c>
      <c r="B11" s="13">
        <f>SUM(B6:B10)</f>
        <v>0</v>
      </c>
      <c r="C11" s="13"/>
      <c r="D11" s="6"/>
      <c r="E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A12" s="1"/>
      <c r="B12" s="13"/>
      <c r="C12" s="13"/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19" t="s">
        <v>22</v>
      </c>
      <c r="B13" s="13"/>
      <c r="C13" s="13"/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" t="s">
        <v>3</v>
      </c>
      <c r="B14" s="13"/>
      <c r="C14" s="13"/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">
      <c r="A15" t="s">
        <v>0</v>
      </c>
      <c r="B15" s="13">
        <f>SUM('Program 1:Program 10'!$C15)</f>
        <v>0</v>
      </c>
      <c r="C15" s="13"/>
      <c r="D15" s="6"/>
      <c r="E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">
      <c r="A16" t="s">
        <v>4</v>
      </c>
      <c r="B16" s="13">
        <f>SUM('Program 1:Program 10'!$C16)</f>
        <v>0</v>
      </c>
      <c r="C16" s="14"/>
      <c r="D16" s="7"/>
      <c r="E16" s="7"/>
      <c r="F16" s="8"/>
      <c r="G16" s="7"/>
      <c r="H16" s="7"/>
      <c r="I16" s="7"/>
      <c r="J16" s="7"/>
      <c r="K16" s="7"/>
      <c r="L16" s="6"/>
      <c r="M16" s="6"/>
      <c r="N16" s="6"/>
      <c r="O16" s="6"/>
      <c r="P16" s="6"/>
    </row>
    <row r="17" spans="1:16" x14ac:dyDescent="0.2">
      <c r="A17" t="s">
        <v>1</v>
      </c>
      <c r="B17" s="13">
        <f>SUM('Program 1:Program 10'!$C17)</f>
        <v>0</v>
      </c>
      <c r="C17" s="13"/>
      <c r="D17" s="6"/>
      <c r="E17" s="6"/>
      <c r="F17" s="8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A18" s="1" t="s">
        <v>5</v>
      </c>
      <c r="B18" s="14">
        <f>SUM(B15:B17)</f>
        <v>0</v>
      </c>
      <c r="C18" s="13"/>
      <c r="D18" s="6"/>
      <c r="E18" s="6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A19" t="s">
        <v>2</v>
      </c>
      <c r="B19" s="13">
        <f>SUM('Program 1:Program 10'!$C19)</f>
        <v>0</v>
      </c>
      <c r="C19" s="13"/>
      <c r="D19" s="6"/>
      <c r="E19" s="6"/>
      <c r="F19" s="8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t="s">
        <v>6</v>
      </c>
      <c r="B20" s="13">
        <f>SUM('Program 1:Program 10'!$C20)</f>
        <v>0</v>
      </c>
      <c r="C20" s="13"/>
      <c r="D20" s="6"/>
      <c r="E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t="s">
        <v>7</v>
      </c>
      <c r="B21" s="13">
        <f>SUM('Program 1:Program 10'!$C21)</f>
        <v>0</v>
      </c>
      <c r="C21" s="13"/>
      <c r="D21" s="6"/>
      <c r="E21" s="6"/>
      <c r="F21" s="8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A22" s="1" t="s">
        <v>8</v>
      </c>
      <c r="B22" s="14">
        <f>SUM(B19:B21)</f>
        <v>0</v>
      </c>
      <c r="C22" s="13"/>
      <c r="D22" s="6"/>
      <c r="E22" s="6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A23" s="1" t="s">
        <v>9</v>
      </c>
      <c r="B23" s="14">
        <f>SUM('Program 1:Program 10'!$C23)</f>
        <v>0</v>
      </c>
      <c r="C23" s="13"/>
      <c r="D23" s="6"/>
      <c r="E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A24" t="s">
        <v>10</v>
      </c>
      <c r="B24" s="13">
        <f>SUM('Program 1:Program 10'!$C24)</f>
        <v>0</v>
      </c>
      <c r="C24" s="13"/>
      <c r="D24" s="6"/>
      <c r="E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t="s">
        <v>11</v>
      </c>
      <c r="B25" s="13">
        <f>SUM('Program 1:Program 10'!$C25)</f>
        <v>0</v>
      </c>
      <c r="C25" s="13"/>
      <c r="D25" s="6"/>
      <c r="E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A26" t="s">
        <v>12</v>
      </c>
      <c r="B26" s="13">
        <f>SUM('Program 1:Program 10'!$C26)</f>
        <v>0</v>
      </c>
      <c r="C26" s="13"/>
      <c r="D26" s="6"/>
      <c r="E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A27" s="1" t="s">
        <v>13</v>
      </c>
      <c r="B27" s="14">
        <f>SUM(B24:B26)</f>
        <v>0</v>
      </c>
      <c r="C27" s="13"/>
      <c r="D27" s="6"/>
      <c r="E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5" t="s">
        <v>19</v>
      </c>
      <c r="B28" s="13">
        <f>SUM('Program 1:Program 10'!$C28)</f>
        <v>0</v>
      </c>
      <c r="C28" s="13"/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A29" s="5" t="s">
        <v>20</v>
      </c>
      <c r="B29" s="13">
        <f>SUM('Program 1:Program 10'!$C29)</f>
        <v>0</v>
      </c>
      <c r="C29" s="13"/>
      <c r="D29" s="6"/>
      <c r="E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A30" s="1" t="s">
        <v>21</v>
      </c>
      <c r="B30" s="14">
        <f>SUM(B28:B29)</f>
        <v>0</v>
      </c>
      <c r="C30" s="13"/>
      <c r="D30" s="6"/>
      <c r="E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B31" s="13"/>
      <c r="C31" s="1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13"/>
      <c r="C32" s="1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">
      <c r="A33" s="1" t="s">
        <v>17</v>
      </c>
      <c r="B33" s="14">
        <f>SUM(B27,B22,B23,B18)</f>
        <v>0</v>
      </c>
      <c r="C33" s="1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">
      <c r="A34" t="s">
        <v>15</v>
      </c>
      <c r="B34" s="29">
        <f>SUM('Program 1:Program 10'!$C34)</f>
        <v>0</v>
      </c>
      <c r="C34" s="28"/>
    </row>
    <row r="35" spans="1:16" x14ac:dyDescent="0.2">
      <c r="A35" t="s">
        <v>16</v>
      </c>
      <c r="B35" s="29">
        <f>SUM('Program 1:Program 10'!$C35)</f>
        <v>0</v>
      </c>
      <c r="C35" s="28"/>
    </row>
    <row r="36" spans="1:16" x14ac:dyDescent="0.2">
      <c r="A36" t="s">
        <v>14</v>
      </c>
      <c r="B36" s="29">
        <f>SUM('Program 1:Program 10'!$C36)</f>
        <v>0</v>
      </c>
      <c r="C36" s="28"/>
    </row>
    <row r="37" spans="1:16" x14ac:dyDescent="0.2">
      <c r="A37" t="s">
        <v>39</v>
      </c>
      <c r="B37" s="29">
        <f>SUM('Program 1:Program 10'!$C37)</f>
        <v>0</v>
      </c>
      <c r="C37" s="28"/>
    </row>
    <row r="38" spans="1:16" x14ac:dyDescent="0.2">
      <c r="A38" s="1" t="s">
        <v>280</v>
      </c>
      <c r="B38" s="11">
        <f>SUM(B34:B37)</f>
        <v>0</v>
      </c>
      <c r="C38" s="10"/>
    </row>
  </sheetData>
  <mergeCells count="1">
    <mergeCell ref="B5:C5"/>
  </mergeCells>
  <printOptions horizontalCentered="1"/>
  <pageMargins left="0.7" right="0.7" top="0.75" bottom="0.75" header="0.3" footer="0.3"/>
  <pageSetup orientation="portrait" r:id="rId1"/>
  <headerFooter>
    <oddHeader>&amp;LAct 455 of 2024 - Mental Health Transparency Report&amp;R10/24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3"/>
  <sheetViews>
    <sheetView view="pageBreakPreview" topLeftCell="B1" zoomScaleNormal="100" zoomScaleSheetLayoutView="100" zoomScalePageLayoutView="70" workbookViewId="0">
      <selection activeCell="C2" sqref="C2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>
        <v>0</v>
      </c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>
        <v>0</v>
      </c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0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B41:D82"/>
    <mergeCell ref="C3:D3"/>
  </mergeCells>
  <conditionalFormatting sqref="C3">
    <cfRule type="containsBlanks" dxfId="9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Report&amp;R10/24
</oddHeader>
    <oddFooter>&amp;CPage &amp;P of &amp;N</oddFooter>
  </headerFooter>
  <rowBreaks count="1" manualBreakCount="1">
    <brk id="39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20" zoomScaleNormal="100" zoomScaleSheetLayoutView="100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>
        <v>0</v>
      </c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>
        <v>0</v>
      </c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8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1" zoomScaleNormal="100" zoomScaleSheetLayoutView="100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7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1" zoomScale="55" zoomScaleNormal="100" zoomScaleSheetLayoutView="55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6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49" zoomScale="55" zoomScaleNormal="100" zoomScaleSheetLayoutView="55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5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topLeftCell="B38" zoomScale="40" zoomScaleNormal="100" zoomScaleSheetLayoutView="40" zoomScalePageLayoutView="70" workbookViewId="0">
      <selection activeCell="F41" sqref="F41"/>
    </sheetView>
  </sheetViews>
  <sheetFormatPr defaultRowHeight="14.25" x14ac:dyDescent="0.2"/>
  <cols>
    <col min="1" max="1" width="8.875" hidden="1" customWidth="1"/>
    <col min="2" max="2" width="42.375" bestFit="1" customWidth="1"/>
    <col min="3" max="3" width="26.625" customWidth="1"/>
    <col min="4" max="7" width="11.125" bestFit="1" customWidth="1"/>
  </cols>
  <sheetData>
    <row r="1" spans="1:7" x14ac:dyDescent="0.2">
      <c r="B1" s="22" t="s">
        <v>49</v>
      </c>
      <c r="C1" s="10" t="str">
        <f>Instructions!$B$3</f>
        <v>Select Agency Schedule Number</v>
      </c>
      <c r="D1" s="10"/>
    </row>
    <row r="2" spans="1:7" x14ac:dyDescent="0.2">
      <c r="B2" s="21" t="s">
        <v>50</v>
      </c>
      <c r="C2" s="25" t="str">
        <f>'Total Funding Summary'!$B$2</f>
        <v>Select Agency Schedule Number</v>
      </c>
      <c r="D2" s="26"/>
    </row>
    <row r="3" spans="1:7" x14ac:dyDescent="0.2">
      <c r="B3" s="22" t="s">
        <v>270</v>
      </c>
      <c r="C3" s="44"/>
      <c r="D3" s="44"/>
    </row>
    <row r="4" spans="1:7" x14ac:dyDescent="0.2">
      <c r="D4" s="23"/>
    </row>
    <row r="5" spans="1:7" x14ac:dyDescent="0.2">
      <c r="B5" s="19" t="s">
        <v>18</v>
      </c>
      <c r="C5" s="24" t="s">
        <v>269</v>
      </c>
      <c r="D5" s="24"/>
      <c r="E5" s="4"/>
      <c r="F5" s="4"/>
      <c r="G5" s="4"/>
    </row>
    <row r="6" spans="1:7" x14ac:dyDescent="0.2">
      <c r="B6" s="1" t="s">
        <v>43</v>
      </c>
      <c r="C6" s="13">
        <v>0</v>
      </c>
      <c r="D6" s="12"/>
      <c r="E6" s="6"/>
      <c r="F6" s="6"/>
      <c r="G6" s="6"/>
    </row>
    <row r="7" spans="1:7" x14ac:dyDescent="0.2">
      <c r="B7" s="1" t="s">
        <v>12</v>
      </c>
      <c r="C7" s="13">
        <v>0</v>
      </c>
      <c r="D7" s="12"/>
      <c r="E7" s="6"/>
      <c r="F7" s="6"/>
      <c r="G7" s="6"/>
    </row>
    <row r="8" spans="1:7" x14ac:dyDescent="0.2">
      <c r="B8" s="1" t="s">
        <v>44</v>
      </c>
      <c r="C8" s="13">
        <v>0</v>
      </c>
      <c r="D8" s="12"/>
      <c r="E8" s="6"/>
      <c r="F8" s="6"/>
      <c r="G8" s="6"/>
    </row>
    <row r="9" spans="1:7" x14ac:dyDescent="0.2">
      <c r="B9" s="1" t="s">
        <v>45</v>
      </c>
      <c r="C9" s="13">
        <v>0</v>
      </c>
      <c r="D9" s="12"/>
      <c r="E9" s="6"/>
      <c r="F9" s="6"/>
      <c r="G9" s="6"/>
    </row>
    <row r="10" spans="1:7" x14ac:dyDescent="0.2">
      <c r="B10" s="1" t="s">
        <v>46</v>
      </c>
      <c r="C10" s="13">
        <v>0</v>
      </c>
      <c r="D10" s="12"/>
      <c r="E10" s="6"/>
      <c r="F10" s="6"/>
      <c r="G10" s="6"/>
    </row>
    <row r="11" spans="1:7" x14ac:dyDescent="0.2">
      <c r="B11" s="1" t="s">
        <v>47</v>
      </c>
      <c r="C11" s="13">
        <f>SUM(C6:C10)</f>
        <v>0</v>
      </c>
      <c r="D11" s="12"/>
      <c r="E11" s="6"/>
      <c r="F11" s="6"/>
      <c r="G11" s="6"/>
    </row>
    <row r="12" spans="1:7" x14ac:dyDescent="0.2">
      <c r="B12" s="1"/>
      <c r="C12" s="13"/>
      <c r="D12" s="12"/>
      <c r="E12" s="6"/>
      <c r="F12" s="6"/>
      <c r="G12" s="6"/>
    </row>
    <row r="13" spans="1:7" x14ac:dyDescent="0.2">
      <c r="B13" s="19" t="s">
        <v>22</v>
      </c>
      <c r="C13" s="13"/>
      <c r="D13" s="12"/>
      <c r="E13" s="6"/>
      <c r="F13" s="6"/>
      <c r="G13" s="6"/>
    </row>
    <row r="14" spans="1:7" x14ac:dyDescent="0.2">
      <c r="B14" s="1" t="s">
        <v>3</v>
      </c>
      <c r="C14" s="13"/>
      <c r="D14" s="12"/>
      <c r="E14" s="6"/>
      <c r="F14" s="6"/>
      <c r="G14" s="6"/>
    </row>
    <row r="15" spans="1:7" x14ac:dyDescent="0.2">
      <c r="A15" s="8" t="s">
        <v>23</v>
      </c>
      <c r="B15" t="s">
        <v>0</v>
      </c>
      <c r="C15" s="13">
        <v>0</v>
      </c>
      <c r="D15" s="12"/>
      <c r="E15" s="6"/>
      <c r="F15" s="6"/>
      <c r="G15" s="6"/>
    </row>
    <row r="16" spans="1:7" x14ac:dyDescent="0.2">
      <c r="A16" s="8" t="s">
        <v>24</v>
      </c>
      <c r="B16" t="s">
        <v>4</v>
      </c>
      <c r="C16" s="13">
        <v>0</v>
      </c>
      <c r="D16" s="12"/>
      <c r="E16" s="6"/>
      <c r="F16" s="6"/>
      <c r="G16" s="6"/>
    </row>
    <row r="17" spans="1:7" x14ac:dyDescent="0.2">
      <c r="A17" s="8" t="s">
        <v>25</v>
      </c>
      <c r="B17" t="s">
        <v>1</v>
      </c>
      <c r="C17" s="13">
        <v>0</v>
      </c>
      <c r="D17" s="12"/>
      <c r="E17" s="6"/>
      <c r="F17" s="6"/>
      <c r="G17" s="6"/>
    </row>
    <row r="18" spans="1:7" x14ac:dyDescent="0.2">
      <c r="B18" s="1" t="s">
        <v>5</v>
      </c>
      <c r="C18" s="14">
        <f>SUM(C15:C17)</f>
        <v>0</v>
      </c>
      <c r="D18" s="12"/>
      <c r="E18" s="6"/>
      <c r="F18" s="6"/>
      <c r="G18" s="6"/>
    </row>
    <row r="19" spans="1:7" x14ac:dyDescent="0.2">
      <c r="A19" s="8" t="s">
        <v>26</v>
      </c>
      <c r="B19" t="s">
        <v>2</v>
      </c>
      <c r="C19" s="13">
        <v>0</v>
      </c>
      <c r="D19" s="12"/>
      <c r="E19" s="6"/>
      <c r="F19" s="6"/>
      <c r="G19" s="6"/>
    </row>
    <row r="20" spans="1:7" x14ac:dyDescent="0.2">
      <c r="A20" s="8" t="s">
        <v>27</v>
      </c>
      <c r="B20" t="s">
        <v>6</v>
      </c>
      <c r="C20" s="13">
        <v>0</v>
      </c>
      <c r="D20" s="12"/>
      <c r="E20" s="6"/>
      <c r="F20" s="6"/>
      <c r="G20" s="6"/>
    </row>
    <row r="21" spans="1:7" x14ac:dyDescent="0.2">
      <c r="A21" s="8" t="s">
        <v>28</v>
      </c>
      <c r="B21" t="s">
        <v>7</v>
      </c>
      <c r="C21" s="13">
        <v>0</v>
      </c>
      <c r="D21" s="12"/>
      <c r="E21" s="6"/>
      <c r="F21" s="6"/>
      <c r="G21" s="6"/>
    </row>
    <row r="22" spans="1:7" x14ac:dyDescent="0.2">
      <c r="B22" s="1" t="s">
        <v>8</v>
      </c>
      <c r="C22" s="14">
        <f>SUM(C19:C21)</f>
        <v>0</v>
      </c>
      <c r="D22" s="12"/>
      <c r="E22" s="6"/>
      <c r="F22" s="6"/>
      <c r="G22" s="6"/>
    </row>
    <row r="23" spans="1:7" x14ac:dyDescent="0.2">
      <c r="A23" s="8" t="s">
        <v>29</v>
      </c>
      <c r="B23" s="1" t="s">
        <v>9</v>
      </c>
      <c r="C23" s="14">
        <v>0</v>
      </c>
      <c r="D23" s="12"/>
      <c r="E23" s="6"/>
      <c r="F23" s="6"/>
      <c r="G23" s="6"/>
    </row>
    <row r="24" spans="1:7" x14ac:dyDescent="0.2">
      <c r="A24" s="8" t="s">
        <v>30</v>
      </c>
      <c r="B24" t="s">
        <v>10</v>
      </c>
      <c r="C24" s="13">
        <v>0</v>
      </c>
      <c r="D24" s="12"/>
      <c r="E24" s="6"/>
      <c r="F24" s="6"/>
      <c r="G24" s="6"/>
    </row>
    <row r="25" spans="1:7" x14ac:dyDescent="0.2">
      <c r="A25" s="8" t="s">
        <v>31</v>
      </c>
      <c r="B25" t="s">
        <v>11</v>
      </c>
      <c r="C25" s="13">
        <v>0</v>
      </c>
      <c r="D25" s="12"/>
      <c r="E25" s="6"/>
      <c r="F25" s="6"/>
      <c r="G25" s="6"/>
    </row>
    <row r="26" spans="1:7" x14ac:dyDescent="0.2">
      <c r="A26" s="8" t="s">
        <v>32</v>
      </c>
      <c r="B26" t="s">
        <v>12</v>
      </c>
      <c r="C26" s="13">
        <v>0</v>
      </c>
      <c r="D26" s="12"/>
      <c r="E26" s="6"/>
      <c r="F26" s="6"/>
      <c r="G26" s="6"/>
    </row>
    <row r="27" spans="1:7" x14ac:dyDescent="0.2">
      <c r="B27" s="1" t="s">
        <v>13</v>
      </c>
      <c r="C27" s="14">
        <f>SUM(C24:C26)</f>
        <v>0</v>
      </c>
      <c r="D27" s="12"/>
      <c r="E27" s="6"/>
      <c r="F27" s="6"/>
      <c r="G27" s="6"/>
    </row>
    <row r="28" spans="1:7" x14ac:dyDescent="0.2">
      <c r="A28" s="8" t="s">
        <v>33</v>
      </c>
      <c r="B28" s="5" t="s">
        <v>19</v>
      </c>
      <c r="C28" s="13"/>
      <c r="D28" s="12"/>
      <c r="E28" s="6"/>
      <c r="F28" s="6"/>
      <c r="G28" s="6"/>
    </row>
    <row r="29" spans="1:7" x14ac:dyDescent="0.2">
      <c r="A29" s="8" t="s">
        <v>34</v>
      </c>
      <c r="B29" s="5" t="s">
        <v>20</v>
      </c>
      <c r="C29" s="13"/>
      <c r="D29" s="12"/>
      <c r="E29" s="6"/>
      <c r="F29" s="6"/>
      <c r="G29" s="6"/>
    </row>
    <row r="30" spans="1:7" x14ac:dyDescent="0.2">
      <c r="B30" s="1" t="s">
        <v>21</v>
      </c>
      <c r="C30" s="14">
        <f>SUM(C28:C29)</f>
        <v>0</v>
      </c>
      <c r="D30" s="12"/>
      <c r="E30" s="6"/>
      <c r="F30" s="6"/>
      <c r="G30" s="6"/>
    </row>
    <row r="31" spans="1:7" x14ac:dyDescent="0.2">
      <c r="C31" s="13"/>
      <c r="D31" s="12"/>
      <c r="E31" s="6"/>
      <c r="F31" s="6"/>
      <c r="G31" s="6"/>
    </row>
    <row r="32" spans="1:7" x14ac:dyDescent="0.2">
      <c r="C32" s="13"/>
      <c r="D32" s="12"/>
      <c r="E32" s="6"/>
      <c r="F32" s="6"/>
      <c r="G32" s="6"/>
    </row>
    <row r="33" spans="1:7" x14ac:dyDescent="0.2">
      <c r="B33" s="1" t="s">
        <v>17</v>
      </c>
      <c r="C33" s="14">
        <f>SUM(C27,C22,C23,C18)</f>
        <v>0</v>
      </c>
      <c r="D33" s="12"/>
      <c r="E33" s="6"/>
      <c r="F33" s="6"/>
      <c r="G33" s="6"/>
    </row>
    <row r="34" spans="1:7" x14ac:dyDescent="0.2">
      <c r="A34" t="s">
        <v>35</v>
      </c>
      <c r="B34" t="s">
        <v>15</v>
      </c>
      <c r="C34" s="16">
        <v>0</v>
      </c>
      <c r="D34" s="15"/>
    </row>
    <row r="35" spans="1:7" x14ac:dyDescent="0.2">
      <c r="A35" t="s">
        <v>36</v>
      </c>
      <c r="B35" t="s">
        <v>16</v>
      </c>
      <c r="C35" s="16">
        <v>0</v>
      </c>
      <c r="D35" s="15"/>
    </row>
    <row r="36" spans="1:7" x14ac:dyDescent="0.2">
      <c r="A36" t="s">
        <v>37</v>
      </c>
      <c r="B36" t="s">
        <v>40</v>
      </c>
      <c r="C36" s="16">
        <v>0</v>
      </c>
      <c r="D36" s="15"/>
    </row>
    <row r="37" spans="1:7" x14ac:dyDescent="0.2">
      <c r="A37" t="s">
        <v>38</v>
      </c>
      <c r="B37" t="s">
        <v>39</v>
      </c>
      <c r="C37" s="16">
        <v>0</v>
      </c>
      <c r="D37" s="15"/>
    </row>
    <row r="38" spans="1:7" x14ac:dyDescent="0.2">
      <c r="B38" s="1" t="s">
        <v>280</v>
      </c>
      <c r="C38" s="31">
        <f>SUM(C34:C37)</f>
        <v>0</v>
      </c>
      <c r="D38" s="10"/>
    </row>
    <row r="39" spans="1:7" x14ac:dyDescent="0.2">
      <c r="B39" s="1"/>
    </row>
    <row r="40" spans="1:7" ht="23.45" customHeight="1" x14ac:dyDescent="0.2">
      <c r="B40" s="9" t="s">
        <v>51</v>
      </c>
      <c r="C40" s="17"/>
      <c r="D40" s="17"/>
    </row>
    <row r="41" spans="1:7" x14ac:dyDescent="0.2">
      <c r="B41" s="43"/>
      <c r="C41" s="43"/>
      <c r="D41" s="43"/>
    </row>
    <row r="42" spans="1:7" x14ac:dyDescent="0.2">
      <c r="B42" s="43"/>
      <c r="C42" s="43"/>
      <c r="D42" s="43"/>
    </row>
    <row r="43" spans="1:7" x14ac:dyDescent="0.2">
      <c r="B43" s="43"/>
      <c r="C43" s="43"/>
      <c r="D43" s="43"/>
    </row>
    <row r="44" spans="1:7" x14ac:dyDescent="0.2">
      <c r="B44" s="43"/>
      <c r="C44" s="43"/>
      <c r="D44" s="43"/>
    </row>
    <row r="45" spans="1:7" x14ac:dyDescent="0.2">
      <c r="B45" s="43"/>
      <c r="C45" s="43"/>
      <c r="D45" s="43"/>
    </row>
    <row r="46" spans="1:7" x14ac:dyDescent="0.2">
      <c r="B46" s="43"/>
      <c r="C46" s="43"/>
      <c r="D46" s="43"/>
    </row>
    <row r="47" spans="1:7" x14ac:dyDescent="0.2">
      <c r="B47" s="43"/>
      <c r="C47" s="43"/>
      <c r="D47" s="43"/>
    </row>
    <row r="48" spans="1:7" x14ac:dyDescent="0.2">
      <c r="B48" s="43"/>
      <c r="C48" s="43"/>
      <c r="D48" s="43"/>
    </row>
    <row r="49" spans="2:4" x14ac:dyDescent="0.2">
      <c r="B49" s="43"/>
      <c r="C49" s="43"/>
      <c r="D49" s="43"/>
    </row>
    <row r="50" spans="2:4" x14ac:dyDescent="0.2">
      <c r="B50" s="43"/>
      <c r="C50" s="43"/>
      <c r="D50" s="43"/>
    </row>
    <row r="51" spans="2:4" x14ac:dyDescent="0.2">
      <c r="B51" s="43"/>
      <c r="C51" s="43"/>
      <c r="D51" s="43"/>
    </row>
    <row r="52" spans="2:4" x14ac:dyDescent="0.2">
      <c r="B52" s="43"/>
      <c r="C52" s="43"/>
      <c r="D52" s="43"/>
    </row>
    <row r="53" spans="2:4" x14ac:dyDescent="0.2">
      <c r="B53" s="43"/>
      <c r="C53" s="43"/>
      <c r="D53" s="43"/>
    </row>
    <row r="54" spans="2:4" x14ac:dyDescent="0.2">
      <c r="B54" s="43"/>
      <c r="C54" s="43"/>
      <c r="D54" s="43"/>
    </row>
    <row r="55" spans="2:4" x14ac:dyDescent="0.2">
      <c r="B55" s="43"/>
      <c r="C55" s="43"/>
      <c r="D55" s="43"/>
    </row>
    <row r="56" spans="2:4" x14ac:dyDescent="0.2">
      <c r="B56" s="43"/>
      <c r="C56" s="43"/>
      <c r="D56" s="43"/>
    </row>
    <row r="57" spans="2:4" x14ac:dyDescent="0.2">
      <c r="B57" s="43"/>
      <c r="C57" s="43"/>
      <c r="D57" s="43"/>
    </row>
    <row r="58" spans="2:4" x14ac:dyDescent="0.2">
      <c r="B58" s="43"/>
      <c r="C58" s="43"/>
      <c r="D58" s="43"/>
    </row>
    <row r="59" spans="2:4" x14ac:dyDescent="0.2">
      <c r="B59" s="43"/>
      <c r="C59" s="43"/>
      <c r="D59" s="43"/>
    </row>
    <row r="60" spans="2:4" x14ac:dyDescent="0.2">
      <c r="B60" s="43"/>
      <c r="C60" s="43"/>
      <c r="D60" s="43"/>
    </row>
    <row r="61" spans="2:4" x14ac:dyDescent="0.2">
      <c r="B61" s="43"/>
      <c r="C61" s="43"/>
      <c r="D61" s="43"/>
    </row>
    <row r="62" spans="2:4" x14ac:dyDescent="0.2">
      <c r="B62" s="43"/>
      <c r="C62" s="43"/>
      <c r="D62" s="43"/>
    </row>
    <row r="63" spans="2:4" x14ac:dyDescent="0.2">
      <c r="B63" s="43"/>
      <c r="C63" s="43"/>
      <c r="D63" s="43"/>
    </row>
    <row r="64" spans="2:4" x14ac:dyDescent="0.2">
      <c r="B64" s="43"/>
      <c r="C64" s="43"/>
      <c r="D64" s="43"/>
    </row>
    <row r="65" spans="2:4" x14ac:dyDescent="0.2">
      <c r="B65" s="43"/>
      <c r="C65" s="43"/>
      <c r="D65" s="43"/>
    </row>
    <row r="66" spans="2:4" x14ac:dyDescent="0.2">
      <c r="B66" s="43"/>
      <c r="C66" s="43"/>
      <c r="D66" s="43"/>
    </row>
    <row r="67" spans="2:4" x14ac:dyDescent="0.2">
      <c r="B67" s="43"/>
      <c r="C67" s="43"/>
      <c r="D67" s="43"/>
    </row>
    <row r="68" spans="2:4" x14ac:dyDescent="0.2">
      <c r="B68" s="43"/>
      <c r="C68" s="43"/>
      <c r="D68" s="43"/>
    </row>
    <row r="69" spans="2:4" x14ac:dyDescent="0.2">
      <c r="B69" s="43"/>
      <c r="C69" s="43"/>
      <c r="D69" s="43"/>
    </row>
    <row r="70" spans="2:4" x14ac:dyDescent="0.2">
      <c r="B70" s="43"/>
      <c r="C70" s="43"/>
      <c r="D70" s="43"/>
    </row>
    <row r="71" spans="2:4" x14ac:dyDescent="0.2">
      <c r="B71" s="43"/>
      <c r="C71" s="43"/>
      <c r="D71" s="43"/>
    </row>
    <row r="72" spans="2:4" x14ac:dyDescent="0.2">
      <c r="B72" s="43"/>
      <c r="C72" s="43"/>
      <c r="D72" s="43"/>
    </row>
    <row r="73" spans="2:4" x14ac:dyDescent="0.2">
      <c r="B73" s="43"/>
      <c r="C73" s="43"/>
      <c r="D73" s="43"/>
    </row>
    <row r="74" spans="2:4" x14ac:dyDescent="0.2">
      <c r="B74" s="43"/>
      <c r="C74" s="43"/>
      <c r="D74" s="43"/>
    </row>
    <row r="75" spans="2:4" x14ac:dyDescent="0.2">
      <c r="B75" s="43"/>
      <c r="C75" s="43"/>
      <c r="D75" s="43"/>
    </row>
    <row r="76" spans="2:4" x14ac:dyDescent="0.2">
      <c r="B76" s="43"/>
      <c r="C76" s="43"/>
      <c r="D76" s="43"/>
    </row>
    <row r="77" spans="2:4" x14ac:dyDescent="0.2">
      <c r="B77" s="43"/>
      <c r="C77" s="43"/>
      <c r="D77" s="43"/>
    </row>
    <row r="78" spans="2:4" x14ac:dyDescent="0.2">
      <c r="B78" s="43"/>
      <c r="C78" s="43"/>
      <c r="D78" s="43"/>
    </row>
    <row r="79" spans="2:4" x14ac:dyDescent="0.2">
      <c r="B79" s="43"/>
      <c r="C79" s="43"/>
      <c r="D79" s="43"/>
    </row>
    <row r="80" spans="2:4" x14ac:dyDescent="0.2">
      <c r="B80" s="43"/>
      <c r="C80" s="43"/>
      <c r="D80" s="43"/>
    </row>
    <row r="81" spans="2:4" x14ac:dyDescent="0.2">
      <c r="B81" s="43"/>
      <c r="C81" s="43"/>
      <c r="D81" s="43"/>
    </row>
    <row r="82" spans="2:4" x14ac:dyDescent="0.2">
      <c r="B82" s="43"/>
      <c r="C82" s="43"/>
      <c r="D82" s="43"/>
    </row>
    <row r="83" spans="2:4" x14ac:dyDescent="0.2">
      <c r="B83" s="18"/>
      <c r="C83" s="18"/>
      <c r="D83" s="18"/>
    </row>
  </sheetData>
  <mergeCells count="2">
    <mergeCell ref="C3:D3"/>
    <mergeCell ref="B41:D82"/>
  </mergeCells>
  <conditionalFormatting sqref="C3">
    <cfRule type="containsBlanks" dxfId="4" priority="1">
      <formula>LEN(TRIM(C3))=0</formula>
    </cfRule>
  </conditionalFormatting>
  <printOptions horizontalCentered="1"/>
  <pageMargins left="0.7" right="0.7" top="0.75" bottom="0.75" header="0.3" footer="0.3"/>
  <pageSetup orientation="portrait" r:id="rId1"/>
  <headerFooter>
    <oddHeader xml:space="preserve">&amp;LAct 455 of 2024 - Mental Health Transparency Report &amp;R10/24
</oddHeader>
    <oddFooter>&amp;CPage &amp;P of &amp;N</oddFooter>
  </headerFooter>
  <rowBreaks count="1" manualBreakCount="1">
    <brk id="3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 A-H</vt:lpstr>
      <vt:lpstr>Instructions</vt:lpstr>
      <vt:lpstr>Total Funding Summary</vt:lpstr>
      <vt:lpstr>Program 1</vt:lpstr>
      <vt:lpstr>Program 2</vt:lpstr>
      <vt:lpstr>Program 3</vt:lpstr>
      <vt:lpstr>Program 4</vt:lpstr>
      <vt:lpstr>Program 5</vt:lpstr>
      <vt:lpstr>Program 6</vt:lpstr>
      <vt:lpstr>Program 7</vt:lpstr>
      <vt:lpstr>Program 8</vt:lpstr>
      <vt:lpstr>Program 9</vt:lpstr>
      <vt:lpstr>Program 10</vt:lpstr>
      <vt:lpstr>Instructions!Print_Area</vt:lpstr>
      <vt:lpstr>'Program 1'!Print_Area</vt:lpstr>
      <vt:lpstr>'Program 10'!Print_Area</vt:lpstr>
      <vt:lpstr>'Program 2'!Print_Area</vt:lpstr>
      <vt:lpstr>'Program 3'!Print_Area</vt:lpstr>
      <vt:lpstr>'Program 4'!Print_Area</vt:lpstr>
      <vt:lpstr>'Program 5'!Print_Area</vt:lpstr>
      <vt:lpstr>'Program 6'!Print_Area</vt:lpstr>
      <vt:lpstr>'Program 7'!Print_Area</vt:lpstr>
      <vt:lpstr>'Program 8'!Print_Area</vt:lpstr>
      <vt:lpstr>'Program 9'!Print_Area</vt:lpstr>
      <vt:lpstr>'Summary A-H'!Print_Area</vt:lpstr>
      <vt:lpstr>'Total Funding Summary'!Print_Area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Rau</dc:creator>
  <cp:lastModifiedBy>Emily VanNatta</cp:lastModifiedBy>
  <cp:lastPrinted>2024-12-17T14:31:07Z</cp:lastPrinted>
  <dcterms:created xsi:type="dcterms:W3CDTF">2024-09-17T19:12:12Z</dcterms:created>
  <dcterms:modified xsi:type="dcterms:W3CDTF">2024-12-17T14:34:44Z</dcterms:modified>
</cp:coreProperties>
</file>