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0 -  Gerry Lane Chevy\Final Order Sheets\"/>
    </mc:Choice>
  </mc:AlternateContent>
  <xr:revisionPtr revIDLastSave="0" documentId="13_ncr:1_{2ADE8A73-2D4F-4912-8AE7-CCDB7B87407D}" xr6:coauthVersionLast="47" xr6:coauthVersionMax="47" xr10:uidLastSave="{00000000-0000-0000-0000-000000000000}"/>
  <bookViews>
    <workbookView xWindow="-120" yWindow="-120" windowWidth="29040" windowHeight="15720" xr2:uid="{00000000-000D-0000-FFFF-FFFF00000000}"/>
  </bookViews>
  <sheets>
    <sheet name="Line 32 - Blazer EV" sheetId="3" r:id="rId1"/>
    <sheet name="Instructions" sheetId="4" r:id="rId2"/>
  </sheets>
  <definedNames>
    <definedName name="_xlnm.Print_Area" localSheetId="0">'Line 32 - Blazer EV'!$A$1:$E$33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3" l="1"/>
  <c r="E17" i="3"/>
  <c r="E16" i="3"/>
  <c r="E19" i="3"/>
  <c r="E9" i="3" l="1"/>
  <c r="D25" i="3" l="1"/>
  <c r="E6" i="3"/>
  <c r="E21" i="3" s="1"/>
  <c r="E24" i="3" l="1"/>
</calcChain>
</file>

<file path=xl/sharedStrings.xml><?xml version="1.0" encoding="utf-8"?>
<sst xmlns="http://schemas.openxmlformats.org/spreadsheetml/2006/main" count="71" uniqueCount="58">
  <si>
    <t>Unit Price</t>
  </si>
  <si>
    <t>Base Vehicle</t>
  </si>
  <si>
    <t>Vehicle Description</t>
  </si>
  <si>
    <t>Order Code</t>
  </si>
  <si>
    <t>Quantity</t>
  </si>
  <si>
    <t>Extended Price</t>
  </si>
  <si>
    <t>1 EA</t>
  </si>
  <si>
    <t>State Contract Number</t>
  </si>
  <si>
    <t>Vendor</t>
  </si>
  <si>
    <t>Additional Costs</t>
  </si>
  <si>
    <t>0.35% Contract Administrative Fee</t>
  </si>
  <si>
    <t>Total Cost for Each Vehicle</t>
  </si>
  <si>
    <t>Total Cost for All Vehicles</t>
  </si>
  <si>
    <t>This spreadsheet is not a purchase order</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</si>
  <si>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</si>
  <si>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LA Safety Inspection Sticker - 1 Year</t>
  </si>
  <si>
    <t>Contract Line</t>
  </si>
  <si>
    <t>Delivery ARO</t>
  </si>
  <si>
    <t>LA DEQ Waste Tire Fee (5 tires X $2.25 each)</t>
  </si>
  <si>
    <t>Agency  Information</t>
  </si>
  <si>
    <t>Delivery Point of Contact Name:</t>
  </si>
  <si>
    <t>LPAA Approval No</t>
  </si>
  <si>
    <t>Phone:</t>
  </si>
  <si>
    <t>Requisition No</t>
  </si>
  <si>
    <t>Email:</t>
  </si>
  <si>
    <t>Shopping Cart</t>
  </si>
  <si>
    <t>Vendor Information</t>
  </si>
  <si>
    <t xml:space="preserve">Vendor No. </t>
  </si>
  <si>
    <t>Order Sheet Instructions</t>
  </si>
  <si>
    <t>Gerry Lane Chevrolet</t>
  </si>
  <si>
    <t>(GAZ) Summit White</t>
  </si>
  <si>
    <t>(GZB) Sterling Gray Metallic</t>
  </si>
  <si>
    <t>(GB8) Mosaic Black</t>
  </si>
  <si>
    <t>Exterior Colors</t>
  </si>
  <si>
    <t xml:space="preserve"> </t>
  </si>
  <si>
    <t>Optional Equipment</t>
  </si>
  <si>
    <t>Option Description</t>
  </si>
  <si>
    <t>Option Code</t>
  </si>
  <si>
    <t>Option Unit Price</t>
  </si>
  <si>
    <t>Add Option</t>
  </si>
  <si>
    <t>Cost for Each Vehicle Plus Options</t>
  </si>
  <si>
    <t>Eric Meyers</t>
  </si>
  <si>
    <t>225-268-7160</t>
  </si>
  <si>
    <t>eric.meyers@gerrylane.com</t>
  </si>
  <si>
    <t xml:space="preserve">Chevrolet Blazer EV </t>
  </si>
  <si>
    <t>120 Days</t>
  </si>
  <si>
    <t>Optional Configuration</t>
  </si>
  <si>
    <t>Description</t>
  </si>
  <si>
    <t>PCU</t>
  </si>
  <si>
    <t>All-Weather Liner Package  
includes (CAV) all-weather cargo liner LPO and (RIA) front and rear all-weather floor liners LPO(Replaces standard floor mats.)</t>
  </si>
  <si>
    <t>VLL</t>
  </si>
  <si>
    <t>Premium Charging Package  
(Dealer Provided), includes (RYK) GM J1772 AC Adapter, LPO, (RYW) GM CCS1 DC Adapter, LPO, (5AV) GM Energy PowerShift Charger, LPO and (RYN) GM PowerShift Charging Adapter, LPO(Not available with (5CH) GM PowerUp 2 (NACS) Charger, LPO, (PEB) Level 2 and Fast Charging Adapter Package, LPO or (PEC) Charging Essentials Package, LPO.)</t>
  </si>
  <si>
    <t>PED</t>
  </si>
  <si>
    <t xml:space="preserve">(GJV)Riptide Blue Metallic </t>
  </si>
  <si>
    <t xml:space="preserve">(G42) White Sands </t>
  </si>
  <si>
    <r>
      <t xml:space="preserve"> </t>
    </r>
    <r>
      <rPr>
        <sz val="9"/>
        <color rgb="FF000000"/>
        <rFont val="Arial"/>
        <family val="2"/>
      </rPr>
      <t xml:space="preserve">Roof rack cross rails, Black 
(Requires (ZFT) Comfort and Convenience Package </t>
    </r>
  </si>
  <si>
    <t>4DR FWD LT, Blazer EV</t>
  </si>
  <si>
    <t>1MC26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</si>
</sst>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lt;=9999999]###\-####;\(###\)\ ###\-####"/>
    <numFmt numFmtId="165" formatCode="&quot;$&quot;#,##0.00"/>
  </numFmts>
  <fonts count="13"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
      <sz val="8"/>
      <color rgb="FF000000"/>
      <name val="Arial"/>
      <family val="2"/>
    </font>
    <font>
      <b/>
      <sz val="8"/>
      <color rgb="FF000000"/>
      <name val="Arial"/>
      <family val="2"/>
    </font>
    <font>
      <sz val="9"/>
      <color rgb="FF000000"/>
      <name val="Arial"/>
      <family val="2"/>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3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96">
    <xf numFmtId="0" fontId="0" fillId="0" borderId="0" xfId="0"/>
    <xf numFmtId="0" fontId="7" fillId="0" borderId="8" xfId="0" applyFont="1" applyBorder="1" applyAlignment="1" applyProtection="1">
      <alignment horizontal="center"/>
      <protection hidden="1"/>
    </xf>
    <xf numFmtId="0" fontId="8" fillId="0" borderId="11" xfId="0" applyFont="1" applyBorder="1" applyAlignment="1" applyProtection="1">
      <alignment horizontal="center"/>
      <protection hidden="1"/>
    </xf>
    <xf numFmtId="0" fontId="7" fillId="0" borderId="11" xfId="0" applyFont="1" applyBorder="1" applyAlignment="1" applyProtection="1">
      <alignment horizontal="center"/>
      <protection hidden="1"/>
    </xf>
    <xf numFmtId="0" fontId="8" fillId="0" borderId="10" xfId="0" applyFont="1" applyBorder="1" applyAlignment="1" applyProtection="1">
      <alignment horizontal="center"/>
      <protection hidden="1"/>
    </xf>
    <xf numFmtId="0" fontId="8" fillId="0" borderId="16" xfId="0" applyFont="1" applyBorder="1" applyProtection="1">
      <protection hidden="1"/>
    </xf>
    <xf numFmtId="0" fontId="8" fillId="0" borderId="17" xfId="0" applyFont="1" applyBorder="1" applyProtection="1">
      <protection hidden="1"/>
    </xf>
    <xf numFmtId="0" fontId="8" fillId="0" borderId="18" xfId="0" applyFont="1" applyBorder="1" applyProtection="1">
      <protection hidden="1"/>
    </xf>
    <xf numFmtId="0" fontId="5" fillId="0" borderId="16" xfId="0" applyFont="1" applyBorder="1" applyAlignment="1" applyProtection="1">
      <alignment wrapText="1"/>
      <protection hidden="1"/>
    </xf>
    <xf numFmtId="0" fontId="5" fillId="0" borderId="17" xfId="0" applyFont="1" applyBorder="1" applyProtection="1">
      <protection hidden="1"/>
    </xf>
    <xf numFmtId="44" fontId="5" fillId="0" borderId="17" xfId="1" applyFont="1" applyBorder="1" applyProtection="1">
      <protection hidden="1"/>
    </xf>
    <xf numFmtId="0" fontId="5" fillId="2" borderId="17" xfId="0" applyFont="1" applyFill="1" applyBorder="1" applyProtection="1">
      <protection locked="0"/>
    </xf>
    <xf numFmtId="44" fontId="5" fillId="0" borderId="18" xfId="0" applyNumberFormat="1" applyFont="1" applyBorder="1" applyProtection="1">
      <protection hidden="1"/>
    </xf>
    <xf numFmtId="0" fontId="5" fillId="0" borderId="21" xfId="0" applyFont="1" applyBorder="1" applyProtection="1">
      <protection hidden="1"/>
    </xf>
    <xf numFmtId="44" fontId="5" fillId="0" borderId="22" xfId="0" applyNumberFormat="1" applyFont="1" applyBorder="1" applyProtection="1">
      <protection hidden="1"/>
    </xf>
    <xf numFmtId="0" fontId="9" fillId="5" borderId="9" xfId="0" applyFont="1" applyFill="1" applyBorder="1" applyAlignment="1" applyProtection="1">
      <alignment horizontal="center"/>
      <protection hidden="1"/>
    </xf>
    <xf numFmtId="0" fontId="5" fillId="5" borderId="19" xfId="0" applyFont="1" applyFill="1" applyBorder="1" applyAlignment="1" applyProtection="1">
      <alignment horizontal="center" wrapText="1"/>
      <protection hidden="1"/>
    </xf>
    <xf numFmtId="0" fontId="0" fillId="5" borderId="0" xfId="0" applyFill="1"/>
    <xf numFmtId="0" fontId="7" fillId="4" borderId="4" xfId="0" applyFont="1" applyFill="1" applyBorder="1" applyAlignment="1" applyProtection="1">
      <alignment horizontal="center"/>
      <protection hidden="1"/>
    </xf>
    <xf numFmtId="0" fontId="5" fillId="5" borderId="7" xfId="0" applyFont="1" applyFill="1" applyBorder="1" applyAlignment="1" applyProtection="1">
      <alignment horizontal="left" wrapText="1"/>
      <protection hidden="1"/>
    </xf>
    <xf numFmtId="0" fontId="5" fillId="2" borderId="17" xfId="0" applyFont="1" applyFill="1" applyBorder="1" applyAlignment="1" applyProtection="1">
      <alignment horizontal="center"/>
      <protection locked="0"/>
    </xf>
    <xf numFmtId="0" fontId="8" fillId="0" borderId="12" xfId="0" applyFont="1" applyBorder="1" applyProtection="1">
      <protection hidden="1"/>
    </xf>
    <xf numFmtId="0" fontId="5" fillId="0" borderId="9" xfId="0" applyFont="1" applyBorder="1" applyProtection="1">
      <protection hidden="1"/>
    </xf>
    <xf numFmtId="0" fontId="4" fillId="3" borderId="1" xfId="0" applyFont="1" applyFill="1" applyBorder="1" applyAlignment="1" applyProtection="1">
      <alignment horizontal="centerContinuous"/>
      <protection hidden="1"/>
    </xf>
    <xf numFmtId="0" fontId="6" fillId="3" borderId="2" xfId="0" applyFont="1" applyFill="1" applyBorder="1" applyAlignment="1" applyProtection="1">
      <alignment horizontal="centerContinuous"/>
      <protection hidden="1"/>
    </xf>
    <xf numFmtId="0" fontId="6" fillId="3" borderId="3" xfId="0" applyFont="1" applyFill="1" applyBorder="1" applyAlignment="1" applyProtection="1">
      <alignment horizontal="centerContinuous"/>
      <protection hidden="1"/>
    </xf>
    <xf numFmtId="0" fontId="7" fillId="4" borderId="13" xfId="0" applyFont="1" applyFill="1" applyBorder="1" applyAlignment="1" applyProtection="1">
      <alignment horizontal="centerContinuous"/>
      <protection hidden="1"/>
    </xf>
    <xf numFmtId="0" fontId="7" fillId="4" borderId="14" xfId="0" applyFont="1" applyFill="1" applyBorder="1" applyAlignment="1" applyProtection="1">
      <alignment horizontal="centerContinuous"/>
      <protection hidden="1"/>
    </xf>
    <xf numFmtId="0" fontId="7" fillId="4" borderId="15" xfId="0" applyFont="1" applyFill="1" applyBorder="1" applyAlignment="1" applyProtection="1">
      <alignment horizontal="centerContinuous"/>
      <protection hidden="1"/>
    </xf>
    <xf numFmtId="0" fontId="9" fillId="4" borderId="4" xfId="0" applyFont="1" applyFill="1" applyBorder="1" applyAlignment="1" applyProtection="1">
      <alignment horizontal="centerContinuous" wrapText="1"/>
      <protection hidden="1"/>
    </xf>
    <xf numFmtId="0" fontId="9" fillId="4" borderId="5" xfId="0" applyFont="1" applyFill="1" applyBorder="1" applyAlignment="1" applyProtection="1">
      <alignment horizontal="centerContinuous" wrapText="1"/>
      <protection hidden="1"/>
    </xf>
    <xf numFmtId="0" fontId="9" fillId="4" borderId="6" xfId="0" applyFont="1" applyFill="1" applyBorder="1" applyAlignment="1" applyProtection="1">
      <alignment horizontal="centerContinuous" wrapText="1"/>
      <protection hidden="1"/>
    </xf>
    <xf numFmtId="0" fontId="9" fillId="4" borderId="16" xfId="0" applyFont="1" applyFill="1" applyBorder="1" applyAlignment="1" applyProtection="1">
      <alignment horizontal="centerContinuous"/>
      <protection hidden="1"/>
    </xf>
    <xf numFmtId="0" fontId="9" fillId="4" borderId="17" xfId="0" applyFont="1" applyFill="1" applyBorder="1" applyAlignment="1" applyProtection="1">
      <alignment horizontal="centerContinuous"/>
      <protection hidden="1"/>
    </xf>
    <xf numFmtId="0" fontId="9" fillId="4" borderId="18" xfId="0" applyFont="1" applyFill="1" applyBorder="1" applyAlignment="1" applyProtection="1">
      <alignment horizontal="centerContinuous"/>
      <protection hidden="1"/>
    </xf>
    <xf numFmtId="0" fontId="5" fillId="5" borderId="23" xfId="0" applyFont="1" applyFill="1" applyBorder="1" applyAlignment="1" applyProtection="1">
      <alignment horizontal="centerContinuous" wrapText="1"/>
      <protection hidden="1"/>
    </xf>
    <xf numFmtId="0" fontId="5" fillId="5" borderId="24" xfId="0" applyFont="1" applyFill="1" applyBorder="1" applyAlignment="1" applyProtection="1">
      <alignment horizontal="centerContinuous" wrapText="1"/>
      <protection hidden="1"/>
    </xf>
    <xf numFmtId="0" fontId="5" fillId="0" borderId="16" xfId="0" applyFont="1" applyBorder="1" applyAlignment="1" applyProtection="1">
      <alignment horizontal="centerContinuous"/>
      <protection hidden="1"/>
    </xf>
    <xf numFmtId="0" fontId="5" fillId="0" borderId="17" xfId="0" applyFont="1" applyBorder="1" applyAlignment="1" applyProtection="1">
      <alignment horizontal="centerContinuous"/>
      <protection hidden="1"/>
    </xf>
    <xf numFmtId="0" fontId="5" fillId="0" borderId="20" xfId="0" applyFont="1" applyBorder="1" applyAlignment="1" applyProtection="1">
      <alignment horizontal="centerContinuous"/>
      <protection hidden="1"/>
    </xf>
    <xf numFmtId="0" fontId="5" fillId="0" borderId="21" xfId="0" applyFont="1" applyBorder="1" applyAlignment="1" applyProtection="1">
      <alignment horizontal="centerContinuous"/>
      <protection hidden="1"/>
    </xf>
    <xf numFmtId="0" fontId="2" fillId="4" borderId="25" xfId="0" applyFont="1" applyFill="1" applyBorder="1" applyAlignment="1" applyProtection="1">
      <alignment horizontal="centerContinuous"/>
      <protection hidden="1"/>
    </xf>
    <xf numFmtId="0" fontId="2" fillId="4" borderId="26" xfId="0" applyFont="1" applyFill="1" applyBorder="1" applyAlignment="1" applyProtection="1">
      <alignment horizontal="centerContinuous"/>
      <protection hidden="1"/>
    </xf>
    <xf numFmtId="0" fontId="2" fillId="4" borderId="27" xfId="0" applyFont="1" applyFill="1" applyBorder="1" applyAlignment="1" applyProtection="1">
      <alignment horizontal="centerContinuous"/>
      <protection hidden="1"/>
    </xf>
    <xf numFmtId="0" fontId="0" fillId="0" borderId="0" xfId="0" applyAlignment="1">
      <alignment horizontal="right"/>
    </xf>
    <xf numFmtId="0" fontId="0" fillId="2" borderId="0" xfId="0" applyFill="1" applyAlignment="1" applyProtection="1">
      <alignment wrapText="1"/>
      <protection locked="0"/>
    </xf>
    <xf numFmtId="0" fontId="0" fillId="0" borderId="28" xfId="0" applyBorder="1" applyAlignment="1">
      <alignment horizontal="right"/>
    </xf>
    <xf numFmtId="0" fontId="0" fillId="2" borderId="29" xfId="0" applyFill="1" applyBorder="1" applyAlignment="1" applyProtection="1">
      <alignment wrapText="1"/>
      <protection locked="0"/>
    </xf>
    <xf numFmtId="0" fontId="0" fillId="0" borderId="29" xfId="0" applyBorder="1" applyAlignment="1">
      <alignment horizontal="right"/>
    </xf>
    <xf numFmtId="0" fontId="0" fillId="2" borderId="30" xfId="0" applyFill="1" applyBorder="1" applyAlignment="1" applyProtection="1">
      <alignment horizontal="left"/>
      <protection locked="0"/>
    </xf>
    <xf numFmtId="0" fontId="0" fillId="0" borderId="31" xfId="0" applyBorder="1" applyAlignment="1">
      <alignment horizontal="right"/>
    </xf>
    <xf numFmtId="0" fontId="0" fillId="2" borderId="32" xfId="0" applyFill="1" applyBorder="1" applyAlignment="1" applyProtection="1">
      <alignment horizontal="left"/>
      <protection locked="0"/>
    </xf>
    <xf numFmtId="0" fontId="2" fillId="4" borderId="33" xfId="0" applyFont="1" applyFill="1" applyBorder="1" applyAlignment="1" applyProtection="1">
      <alignment horizontal="centerContinuous"/>
      <protection hidden="1"/>
    </xf>
    <xf numFmtId="0" fontId="2" fillId="4" borderId="14" xfId="0" applyFont="1" applyFill="1" applyBorder="1" applyAlignment="1" applyProtection="1">
      <alignment horizontal="centerContinuous"/>
      <protection hidden="1"/>
    </xf>
    <xf numFmtId="0" fontId="2" fillId="4" borderId="34" xfId="0" applyFont="1" applyFill="1" applyBorder="1" applyAlignment="1" applyProtection="1">
      <alignment horizontal="centerContinuous"/>
      <protection hidden="1"/>
    </xf>
    <xf numFmtId="0" fontId="0" fillId="0" borderId="33" xfId="0" applyBorder="1" applyAlignment="1">
      <alignment horizontal="right"/>
    </xf>
    <xf numFmtId="0" fontId="0" fillId="2" borderId="14" xfId="0" applyFill="1" applyBorder="1" applyAlignment="1" applyProtection="1">
      <alignment wrapText="1"/>
      <protection locked="0"/>
    </xf>
    <xf numFmtId="0" fontId="0" fillId="0" borderId="14" xfId="0" applyBorder="1" applyAlignment="1">
      <alignment horizontal="right"/>
    </xf>
    <xf numFmtId="0" fontId="0" fillId="2" borderId="34" xfId="0" applyFill="1" applyBorder="1" applyAlignment="1" applyProtection="1">
      <alignment horizontal="left"/>
      <protection locked="0"/>
    </xf>
    <xf numFmtId="0" fontId="2" fillId="4" borderId="4" xfId="0" applyFont="1" applyFill="1" applyBorder="1" applyAlignment="1" applyProtection="1">
      <alignment horizontal="centerContinuous"/>
      <protection hidden="1"/>
    </xf>
    <xf numFmtId="0" fontId="2" fillId="4" borderId="5" xfId="0" applyFont="1" applyFill="1" applyBorder="1" applyAlignment="1" applyProtection="1">
      <alignment horizontal="centerContinuous"/>
      <protection hidden="1"/>
    </xf>
    <xf numFmtId="0" fontId="2" fillId="4" borderId="6" xfId="0" applyFont="1" applyFill="1" applyBorder="1" applyAlignment="1" applyProtection="1">
      <alignment horizontal="centerContinuous"/>
      <protection hidden="1"/>
    </xf>
    <xf numFmtId="0" fontId="1" fillId="0" borderId="16" xfId="0" applyFont="1" applyBorder="1" applyProtection="1">
      <protection hidden="1"/>
    </xf>
    <xf numFmtId="0" fontId="1" fillId="0" borderId="17" xfId="0" applyFont="1" applyBorder="1" applyProtection="1">
      <protection hidden="1"/>
    </xf>
    <xf numFmtId="0" fontId="1" fillId="0" borderId="18" xfId="0" applyFont="1" applyBorder="1" applyProtection="1">
      <protection hidden="1"/>
    </xf>
    <xf numFmtId="0" fontId="0" fillId="0" borderId="16" xfId="0" applyBorder="1" applyAlignment="1" applyProtection="1">
      <alignment wrapText="1"/>
      <protection hidden="1"/>
    </xf>
    <xf numFmtId="0" fontId="0" fillId="0" borderId="17" xfId="0" applyBorder="1" applyAlignment="1" applyProtection="1">
      <alignment horizontal="center"/>
      <protection hidden="1"/>
    </xf>
    <xf numFmtId="0" fontId="0" fillId="2" borderId="17" xfId="0" applyFill="1" applyBorder="1" applyProtection="1">
      <protection locked="0"/>
    </xf>
    <xf numFmtId="44" fontId="0" fillId="0" borderId="18" xfId="0" applyNumberFormat="1" applyBorder="1" applyProtection="1">
      <protection hidden="1"/>
    </xf>
    <xf numFmtId="0" fontId="0" fillId="0" borderId="16" xfId="0" applyBorder="1" applyAlignment="1" applyProtection="1">
      <alignment horizontal="centerContinuous"/>
      <protection hidden="1"/>
    </xf>
    <xf numFmtId="0" fontId="0" fillId="0" borderId="17" xfId="0" applyBorder="1" applyAlignment="1" applyProtection="1">
      <alignment horizontal="centerContinuous"/>
      <protection hidden="1"/>
    </xf>
    <xf numFmtId="0" fontId="0" fillId="0" borderId="17" xfId="0" applyBorder="1" applyProtection="1">
      <protection hidden="1"/>
    </xf>
    <xf numFmtId="44" fontId="0" fillId="0" borderId="18" xfId="0" applyNumberFormat="1" applyBorder="1" applyAlignment="1" applyProtection="1">
      <alignment horizontal="center"/>
      <protection hidden="1"/>
    </xf>
    <xf numFmtId="0" fontId="1" fillId="0" borderId="23" xfId="0" applyFont="1" applyBorder="1" applyAlignment="1">
      <alignment horizontal="right"/>
    </xf>
    <xf numFmtId="0" fontId="0" fillId="0" borderId="23" xfId="0" applyBorder="1"/>
    <xf numFmtId="0" fontId="0" fillId="0" borderId="24" xfId="0" applyBorder="1"/>
    <xf numFmtId="0" fontId="0" fillId="0" borderId="17" xfId="0" applyBorder="1"/>
    <xf numFmtId="0" fontId="1" fillId="0" borderId="24" xfId="0" applyFont="1" applyBorder="1" applyAlignment="1">
      <alignment horizontal="center"/>
    </xf>
    <xf numFmtId="1" fontId="0" fillId="0" borderId="0" xfId="0" applyNumberFormat="1"/>
    <xf numFmtId="0" fontId="0" fillId="0" borderId="23" xfId="0" applyBorder="1" applyAlignment="1">
      <alignment horizontal="right"/>
    </xf>
    <xf numFmtId="164" fontId="0" fillId="0" borderId="23" xfId="0" applyNumberFormat="1" applyBorder="1"/>
    <xf numFmtId="164" fontId="0" fillId="0" borderId="24" xfId="0" applyNumberFormat="1" applyBorder="1"/>
    <xf numFmtId="164" fontId="0" fillId="0" borderId="0" xfId="0" applyNumberFormat="1"/>
    <xf numFmtId="164" fontId="0" fillId="0" borderId="32" xfId="0" applyNumberFormat="1" applyBorder="1"/>
    <xf numFmtId="0" fontId="0" fillId="0" borderId="33" xfId="0" applyBorder="1"/>
    <xf numFmtId="0" fontId="0" fillId="0" borderId="34" xfId="0" applyBorder="1"/>
    <xf numFmtId="0" fontId="0" fillId="0" borderId="14" xfId="0" applyBorder="1"/>
    <xf numFmtId="0" fontId="2" fillId="4" borderId="16" xfId="0" applyFont="1" applyFill="1" applyBorder="1" applyAlignment="1" applyProtection="1">
      <alignment horizontal="centerContinuous" wrapText="1"/>
      <protection hidden="1"/>
    </xf>
    <xf numFmtId="0" fontId="2" fillId="4" borderId="17" xfId="0" applyFont="1" applyFill="1" applyBorder="1" applyAlignment="1" applyProtection="1">
      <alignment horizontal="centerContinuous" wrapText="1"/>
      <protection hidden="1"/>
    </xf>
    <xf numFmtId="0" fontId="2" fillId="4" borderId="18" xfId="0" applyFont="1" applyFill="1" applyBorder="1" applyAlignment="1" applyProtection="1">
      <alignment horizontal="centerContinuous" wrapText="1"/>
      <protection hidden="1"/>
    </xf>
    <xf numFmtId="0" fontId="1" fillId="0" borderId="16" xfId="0" applyFont="1" applyBorder="1" applyAlignment="1" applyProtection="1">
      <alignment wrapText="1"/>
      <protection hidden="1"/>
    </xf>
    <xf numFmtId="44" fontId="0" fillId="0" borderId="17" xfId="1" applyFont="1" applyBorder="1" applyProtection="1">
      <protection hidden="1"/>
    </xf>
    <xf numFmtId="0" fontId="11" fillId="0" borderId="0" xfId="0" applyFont="1"/>
    <xf numFmtId="0" fontId="12" fillId="0" borderId="17" xfId="0" applyFont="1" applyBorder="1" applyAlignment="1">
      <alignment wrapText="1"/>
    </xf>
    <xf numFmtId="0" fontId="10" fillId="0" borderId="17" xfId="0" applyFont="1" applyBorder="1" applyAlignment="1">
      <alignment wrapText="1"/>
    </xf>
    <xf numFmtId="165" fontId="0" fillId="0" borderId="17" xfId="0" applyNumberFormat="1" applyBorder="1" applyProtection="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3"/>
  <sheetViews>
    <sheetView tabSelected="1" view="pageLayout" zoomScaleNormal="100" workbookViewId="0">
      <selection activeCell="A7" sqref="A7"/>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s>
  <sheetData>
    <row r="1" spans="1:5" ht="27.2" customHeight="1" thickTop="1" thickBot="1" x14ac:dyDescent="0.35">
      <c r="A1" s="23" t="s">
        <v>13</v>
      </c>
      <c r="B1" s="24"/>
      <c r="C1" s="24"/>
      <c r="D1" s="24"/>
      <c r="E1" s="25"/>
    </row>
    <row r="2" spans="1:5" ht="21.75" thickBot="1" x14ac:dyDescent="0.4">
      <c r="A2" s="1" t="s">
        <v>44</v>
      </c>
      <c r="B2" s="2" t="s">
        <v>16</v>
      </c>
      <c r="C2" s="3">
        <v>32</v>
      </c>
      <c r="D2" s="2" t="s">
        <v>17</v>
      </c>
      <c r="E2" s="15" t="s">
        <v>45</v>
      </c>
    </row>
    <row r="3" spans="1:5" ht="15.75" thickBot="1" x14ac:dyDescent="0.3">
      <c r="A3" s="4" t="s">
        <v>7</v>
      </c>
      <c r="B3" s="2">
        <v>4400036790</v>
      </c>
      <c r="C3" s="2" t="s">
        <v>8</v>
      </c>
      <c r="D3" s="21" t="s">
        <v>29</v>
      </c>
      <c r="E3" s="22"/>
    </row>
    <row r="4" spans="1:5" ht="21" x14ac:dyDescent="0.35">
      <c r="A4" s="26" t="s">
        <v>1</v>
      </c>
      <c r="B4" s="27"/>
      <c r="C4" s="27"/>
      <c r="D4" s="27"/>
      <c r="E4" s="28"/>
    </row>
    <row r="5" spans="1:5" x14ac:dyDescent="0.25">
      <c r="A5" s="5" t="s">
        <v>2</v>
      </c>
      <c r="B5" s="6" t="s">
        <v>3</v>
      </c>
      <c r="C5" s="6" t="s">
        <v>0</v>
      </c>
      <c r="D5" s="6" t="s">
        <v>4</v>
      </c>
      <c r="E5" s="7" t="s">
        <v>5</v>
      </c>
    </row>
    <row r="6" spans="1:5" x14ac:dyDescent="0.25">
      <c r="A6" s="8" t="s">
        <v>56</v>
      </c>
      <c r="B6" s="9" t="s">
        <v>57</v>
      </c>
      <c r="C6" s="10">
        <v>33600</v>
      </c>
      <c r="D6" s="11"/>
      <c r="E6" s="12">
        <f>$C6*D6</f>
        <v>0</v>
      </c>
    </row>
    <row r="7" spans="1:5" ht="18.75" x14ac:dyDescent="0.3">
      <c r="A7" s="87" t="s">
        <v>46</v>
      </c>
      <c r="B7" s="88"/>
      <c r="C7" s="88"/>
      <c r="D7" s="88"/>
      <c r="E7" s="89"/>
    </row>
    <row r="8" spans="1:5" x14ac:dyDescent="0.25">
      <c r="A8" s="90" t="s">
        <v>47</v>
      </c>
      <c r="B8" s="63" t="s">
        <v>3</v>
      </c>
      <c r="C8" s="63" t="s">
        <v>0</v>
      </c>
      <c r="D8" s="63" t="s">
        <v>4</v>
      </c>
      <c r="E8" s="64" t="s">
        <v>5</v>
      </c>
    </row>
    <row r="9" spans="1:5" x14ac:dyDescent="0.25">
      <c r="A9" s="65" t="s">
        <v>34</v>
      </c>
      <c r="B9" s="71" t="s">
        <v>34</v>
      </c>
      <c r="C9" s="91">
        <v>0</v>
      </c>
      <c r="D9" s="67"/>
      <c r="E9" s="68">
        <f t="shared" ref="E9" si="0">$C9*D9</f>
        <v>0</v>
      </c>
    </row>
    <row r="10" spans="1:5" ht="18.75" x14ac:dyDescent="0.3">
      <c r="A10" s="29" t="s">
        <v>33</v>
      </c>
      <c r="B10" s="30"/>
      <c r="C10" s="30"/>
      <c r="D10" s="30"/>
      <c r="E10" s="31"/>
    </row>
    <row r="11" spans="1:5" s="17" customFormat="1" ht="15" customHeight="1" x14ac:dyDescent="0.25">
      <c r="A11" s="16" t="s">
        <v>31</v>
      </c>
      <c r="B11" s="20"/>
      <c r="C11" s="35" t="s">
        <v>32</v>
      </c>
      <c r="D11" s="36"/>
      <c r="E11" s="20" t="s">
        <v>34</v>
      </c>
    </row>
    <row r="12" spans="1:5" s="17" customFormat="1" ht="15" customHeight="1" x14ac:dyDescent="0.25">
      <c r="A12" s="16" t="s">
        <v>53</v>
      </c>
      <c r="B12" s="20"/>
      <c r="C12" s="35" t="s">
        <v>54</v>
      </c>
      <c r="D12" s="36"/>
      <c r="E12" s="20"/>
    </row>
    <row r="13" spans="1:5" s="17" customFormat="1" x14ac:dyDescent="0.25">
      <c r="A13" s="16" t="s">
        <v>30</v>
      </c>
      <c r="B13" s="20"/>
      <c r="C13" s="92" t="s">
        <v>34</v>
      </c>
      <c r="E13" s="20"/>
    </row>
    <row r="14" spans="1:5" ht="18.75" x14ac:dyDescent="0.3">
      <c r="A14" s="59" t="s">
        <v>35</v>
      </c>
      <c r="B14" s="60"/>
      <c r="C14" s="60"/>
      <c r="D14" s="60"/>
      <c r="E14" s="61"/>
    </row>
    <row r="15" spans="1:5" x14ac:dyDescent="0.25">
      <c r="A15" s="62" t="s">
        <v>36</v>
      </c>
      <c r="B15" s="63" t="s">
        <v>37</v>
      </c>
      <c r="C15" s="63" t="s">
        <v>38</v>
      </c>
      <c r="D15" s="63" t="s">
        <v>39</v>
      </c>
      <c r="E15" s="64" t="s">
        <v>5</v>
      </c>
    </row>
    <row r="16" spans="1:5" ht="132.75" x14ac:dyDescent="0.25">
      <c r="A16" s="93" t="s">
        <v>51</v>
      </c>
      <c r="B16" s="66" t="s">
        <v>52</v>
      </c>
      <c r="C16" s="95">
        <v>2430.0700000000002</v>
      </c>
      <c r="D16" s="67"/>
      <c r="E16" s="68">
        <f>IF(D16="YES",$C16*SUM($D$6),0)</f>
        <v>0</v>
      </c>
    </row>
    <row r="17" spans="1:6" ht="36.75" x14ac:dyDescent="0.25">
      <c r="A17" s="94" t="s">
        <v>55</v>
      </c>
      <c r="B17" s="66" t="s">
        <v>50</v>
      </c>
      <c r="C17" s="95">
        <v>435.15</v>
      </c>
      <c r="D17" s="67"/>
      <c r="E17" s="68">
        <f>IF(D17="YES",$C17*SUM($D$6),0)</f>
        <v>0</v>
      </c>
    </row>
    <row r="18" spans="1:6" ht="75" x14ac:dyDescent="0.25">
      <c r="A18" s="65" t="s">
        <v>49</v>
      </c>
      <c r="B18" s="66" t="s">
        <v>48</v>
      </c>
      <c r="C18" s="95">
        <v>391.64</v>
      </c>
      <c r="D18" s="67"/>
      <c r="E18" s="68">
        <f>IF(D18="YES",$C18*SUM($D$6),0)</f>
        <v>0</v>
      </c>
    </row>
    <row r="19" spans="1:6" x14ac:dyDescent="0.25">
      <c r="A19" s="69" t="s">
        <v>40</v>
      </c>
      <c r="B19" s="70"/>
      <c r="C19" s="70"/>
      <c r="D19" s="71" t="s">
        <v>6</v>
      </c>
      <c r="E19" s="72">
        <f>IF(SUM(D6:D9)=0,0,SUM(E6:E9,E16:E18)/SUM(D6:D9))</f>
        <v>0</v>
      </c>
    </row>
    <row r="20" spans="1:6" ht="18.75" x14ac:dyDescent="0.3">
      <c r="A20" s="32" t="s">
        <v>9</v>
      </c>
      <c r="B20" s="33"/>
      <c r="C20" s="33"/>
      <c r="D20" s="33"/>
      <c r="E20" s="34"/>
    </row>
    <row r="21" spans="1:6" x14ac:dyDescent="0.25">
      <c r="A21" s="37" t="s">
        <v>10</v>
      </c>
      <c r="B21" s="38"/>
      <c r="C21" s="38"/>
      <c r="D21" s="38"/>
      <c r="E21" s="12">
        <f>ROUND(0.0035*E19,2)</f>
        <v>0</v>
      </c>
    </row>
    <row r="22" spans="1:6" x14ac:dyDescent="0.25">
      <c r="A22" s="37" t="s">
        <v>18</v>
      </c>
      <c r="B22" s="38"/>
      <c r="C22" s="38"/>
      <c r="D22" s="38"/>
      <c r="E22" s="12">
        <v>11.25</v>
      </c>
    </row>
    <row r="23" spans="1:6" x14ac:dyDescent="0.25">
      <c r="A23" s="37" t="s">
        <v>15</v>
      </c>
      <c r="B23" s="38"/>
      <c r="C23" s="38"/>
      <c r="D23" s="38"/>
      <c r="E23" s="12">
        <v>18</v>
      </c>
    </row>
    <row r="24" spans="1:6" x14ac:dyDescent="0.25">
      <c r="A24" s="37" t="s">
        <v>11</v>
      </c>
      <c r="B24" s="38"/>
      <c r="C24" s="38"/>
      <c r="D24" s="9" t="s">
        <v>6</v>
      </c>
      <c r="E24" s="12">
        <f>IF(SUM(E19:E23)&lt;100,0,SUM(E19:E23))</f>
        <v>0</v>
      </c>
    </row>
    <row r="25" spans="1:6" ht="15.75" thickBot="1" x14ac:dyDescent="0.3">
      <c r="A25" s="39" t="s">
        <v>12</v>
      </c>
      <c r="B25" s="40"/>
      <c r="C25" s="40"/>
      <c r="D25" s="13" t="str">
        <f>IF(SUM(D6:D6)=0,"",IF(SUM(D6:D6)=1,"1 Vehicle",SUM(D6:D6)&amp;" Vehicles"))</f>
        <v/>
      </c>
      <c r="E25" s="14" t="s">
        <v>34</v>
      </c>
    </row>
    <row r="26" spans="1:6" ht="19.5" thickTop="1" x14ac:dyDescent="0.3">
      <c r="A26" s="41" t="s">
        <v>19</v>
      </c>
      <c r="B26" s="42"/>
      <c r="C26" s="42"/>
      <c r="D26" s="42"/>
      <c r="E26" s="43"/>
    </row>
    <row r="27" spans="1:6" x14ac:dyDescent="0.25">
      <c r="A27" s="46" t="s">
        <v>20</v>
      </c>
      <c r="B27" s="47"/>
      <c r="C27" s="47"/>
      <c r="D27" s="48" t="s">
        <v>21</v>
      </c>
      <c r="E27" s="49"/>
    </row>
    <row r="28" spans="1:6" x14ac:dyDescent="0.25">
      <c r="A28" s="50" t="s">
        <v>22</v>
      </c>
      <c r="B28" s="45"/>
      <c r="C28" s="45"/>
      <c r="D28" s="44" t="s">
        <v>23</v>
      </c>
      <c r="E28" s="51"/>
    </row>
    <row r="29" spans="1:6" x14ac:dyDescent="0.25">
      <c r="A29" s="55" t="s">
        <v>24</v>
      </c>
      <c r="B29" s="56"/>
      <c r="C29" s="56"/>
      <c r="D29" s="57" t="s">
        <v>25</v>
      </c>
      <c r="E29" s="58"/>
    </row>
    <row r="30" spans="1:6" ht="18.75" x14ac:dyDescent="0.3">
      <c r="A30" s="52" t="s">
        <v>26</v>
      </c>
      <c r="B30" s="53"/>
      <c r="C30" s="53"/>
      <c r="D30" s="53"/>
      <c r="E30" s="54"/>
    </row>
    <row r="31" spans="1:6" ht="14.25" customHeight="1" x14ac:dyDescent="0.25">
      <c r="A31" s="73" t="s">
        <v>29</v>
      </c>
      <c r="B31" s="74" t="s">
        <v>41</v>
      </c>
      <c r="C31" s="75"/>
      <c r="D31" s="76" t="s">
        <v>27</v>
      </c>
      <c r="E31" s="77">
        <v>3100124320</v>
      </c>
      <c r="F31" s="78"/>
    </row>
    <row r="32" spans="1:6" ht="14.25" customHeight="1" x14ac:dyDescent="0.25">
      <c r="A32" s="79" t="s">
        <v>22</v>
      </c>
      <c r="B32" s="80" t="s">
        <v>42</v>
      </c>
      <c r="C32" s="81"/>
      <c r="D32" s="82"/>
      <c r="E32" s="83"/>
      <c r="F32" s="78"/>
    </row>
    <row r="33" spans="1:6" ht="14.25" customHeight="1" x14ac:dyDescent="0.25">
      <c r="A33" s="79" t="s">
        <v>24</v>
      </c>
      <c r="B33" s="84" t="s">
        <v>43</v>
      </c>
      <c r="C33" s="85"/>
      <c r="D33" s="86"/>
      <c r="E33" s="85"/>
      <c r="F33" s="78"/>
    </row>
  </sheetData>
  <sheetProtection algorithmName="SHA-512" hashValue="f1mTsxUOsnoGKKtpvI3ij+2Mu6jMQ9PMOwXP9fmkq9W3rSzNPPBPenn7Zms8B8gtnUj71eCUrI/4ELWAzkwxlQ==" saltValue="pBsNzJPMNGHA6lyS22y4Mw==" spinCount="100000" sheet="1" formatColumns="0" formatRows="0"/>
  <dataValidations count="2">
    <dataValidation type="custom" allowBlank="1" showInputMessage="1" showErrorMessage="1" error="Only one Vehicle Configuration may be entered." sqref="D9" xr:uid="{66A45033-8D22-4666-BD6E-70634436E98A}">
      <formula1>IF(SUM(D6,D10,D11)=0,TRUE,FALSE)</formula1>
    </dataValidation>
    <dataValidation type="list" allowBlank="1" showInputMessage="1" showErrorMessage="1" error="Only Yes or No may be entered." sqref="D16:D18" xr:uid="{85208D54-A999-4D09-ACD2-BD51A3D513A9}">
      <formula1>"Yes, No"</formula1>
    </dataValidation>
  </dataValidations>
  <pageMargins left="0.7" right="0.7" top="0.75" bottom="0.75" header="0.3" footer="0.3"/>
  <pageSetup scale="91" fitToHeight="0" orientation="portrait" r:id="rId1"/>
  <headerFooter>
    <oddHeader xml:space="preserve">&amp;R11/1/2026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4A11-5236-452A-8E75-AB29BF8B7D3A}">
  <dimension ref="A1:A2"/>
  <sheetViews>
    <sheetView workbookViewId="0">
      <selection activeCell="A2" sqref="A2"/>
    </sheetView>
  </sheetViews>
  <sheetFormatPr defaultRowHeight="15" x14ac:dyDescent="0.25"/>
  <cols>
    <col min="1" max="1" width="113" bestFit="1" customWidth="1"/>
  </cols>
  <sheetData>
    <row r="1" spans="1:1" ht="21" x14ac:dyDescent="0.35">
      <c r="A1" s="18" t="s">
        <v>28</v>
      </c>
    </row>
    <row r="2" spans="1:1" ht="153.6" customHeight="1" thickBot="1" x14ac:dyDescent="0.3">
      <c r="A2" s="19"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Line 32 - Blazer EV</vt:lpstr>
      <vt:lpstr>Instructions</vt:lpstr>
      <vt:lpstr>'Line 32 - Blazer EV'!Print_Area</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2026-09-08T19:10:30Z</cp:lastPrinted>
  <dcterms:created xsi:type="dcterms:W3CDTF">2016-08-11T20:23:26Z</dcterms:created>
  <dcterms:modified xsi:type="dcterms:W3CDTF">2026-11-06T21:52:33Z</dcterms:modified>
</cp:coreProperties>
</file>